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ubryń\SENAT 2024\Senat 29.08.24 IPJ\zał. do wn.2-FP\"/>
    </mc:Choice>
  </mc:AlternateContent>
  <xr:revisionPtr revIDLastSave="0" documentId="13_ncr:1_{67B55A57-0287-493F-B718-58D836BACA4F}" xr6:coauthVersionLast="47" xr6:coauthVersionMax="47" xr10:uidLastSave="{00000000-0000-0000-0000-000000000000}"/>
  <bookViews>
    <workbookView xWindow="60" yWindow="600" windowWidth="28740" windowHeight="156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F78" i="1"/>
  <c r="F75" i="1"/>
  <c r="F76" i="1"/>
  <c r="E70" i="1"/>
  <c r="F70" i="1"/>
  <c r="C70" i="1"/>
  <c r="H65" i="1"/>
  <c r="G43" i="1"/>
  <c r="F43" i="1"/>
  <c r="E43" i="1"/>
  <c r="C43" i="1"/>
  <c r="C86" i="1"/>
  <c r="C85" i="1"/>
  <c r="H85" i="1"/>
  <c r="H86" i="1"/>
  <c r="D86" i="1" s="1"/>
  <c r="D84" i="1" s="1"/>
  <c r="F82" i="1"/>
  <c r="F83" i="1"/>
  <c r="E82" i="1"/>
  <c r="E83" i="1"/>
  <c r="C82" i="1"/>
  <c r="C83" i="1"/>
  <c r="F73" i="1"/>
  <c r="F74" i="1"/>
  <c r="E73" i="1"/>
  <c r="E74" i="1"/>
  <c r="C73" i="1"/>
  <c r="C74" i="1"/>
  <c r="C77" i="1"/>
  <c r="E77" i="1"/>
  <c r="F77" i="1"/>
  <c r="E75" i="1"/>
  <c r="C75" i="1"/>
  <c r="C69" i="1"/>
  <c r="C71" i="1"/>
  <c r="C72" i="1"/>
  <c r="C76" i="1"/>
  <c r="C78" i="1"/>
  <c r="C79" i="1"/>
  <c r="C80" i="1"/>
  <c r="C81" i="1"/>
  <c r="F69" i="1"/>
  <c r="F71" i="1"/>
  <c r="F72" i="1"/>
  <c r="F79" i="1"/>
  <c r="F80" i="1"/>
  <c r="F81" i="1"/>
  <c r="E69" i="1"/>
  <c r="E71" i="1"/>
  <c r="E72" i="1"/>
  <c r="E76" i="1"/>
  <c r="E78" i="1"/>
  <c r="E79" i="1"/>
  <c r="E80" i="1"/>
  <c r="E81" i="1"/>
  <c r="F39" i="1"/>
  <c r="F40" i="1"/>
  <c r="F41" i="1"/>
  <c r="F42" i="1"/>
  <c r="F44" i="1"/>
  <c r="G39" i="1"/>
  <c r="G40" i="1"/>
  <c r="G41" i="1"/>
  <c r="G42" i="1"/>
  <c r="G44" i="1"/>
  <c r="E39" i="1"/>
  <c r="E40" i="1"/>
  <c r="E41" i="1"/>
  <c r="E42" i="1"/>
  <c r="E44" i="1"/>
  <c r="F29" i="1"/>
  <c r="E29" i="1"/>
  <c r="H15" i="1"/>
  <c r="H36" i="1"/>
  <c r="F32" i="1"/>
  <c r="D70" i="1" l="1"/>
  <c r="H88" i="1"/>
  <c r="D43" i="1"/>
  <c r="D41" i="1"/>
  <c r="C68" i="1"/>
  <c r="C84" i="1"/>
  <c r="D83" i="1"/>
  <c r="D82" i="1"/>
  <c r="D71" i="1"/>
  <c r="D69" i="1"/>
  <c r="D74" i="1"/>
  <c r="D73" i="1"/>
  <c r="D77" i="1"/>
  <c r="D78" i="1"/>
  <c r="D81" i="1"/>
  <c r="D76" i="1"/>
  <c r="D75" i="1"/>
  <c r="D80" i="1"/>
  <c r="D72" i="1"/>
  <c r="D79" i="1"/>
  <c r="C65" i="1"/>
  <c r="C66" i="1"/>
  <c r="D68" i="1" l="1"/>
  <c r="C64" i="1"/>
  <c r="G11" i="1"/>
  <c r="G12" i="1"/>
  <c r="G13" i="1"/>
  <c r="G14" i="1"/>
  <c r="F11" i="1"/>
  <c r="F12" i="1"/>
  <c r="F13" i="1"/>
  <c r="F14" i="1"/>
  <c r="F15" i="1"/>
  <c r="E11" i="1"/>
  <c r="E12" i="1"/>
  <c r="E13" i="1"/>
  <c r="E14" i="1"/>
  <c r="E15" i="1"/>
  <c r="C11" i="1"/>
  <c r="C12" i="1"/>
  <c r="C13" i="1"/>
  <c r="C14" i="1"/>
  <c r="C15" i="1"/>
  <c r="AP88" i="1"/>
  <c r="D13" i="1" l="1"/>
  <c r="D12" i="1"/>
  <c r="D11" i="1"/>
  <c r="D15" i="1"/>
  <c r="D14" i="1"/>
  <c r="H66" i="1"/>
  <c r="H67" i="1" s="1"/>
  <c r="G60" i="1"/>
  <c r="F60" i="1"/>
  <c r="E60" i="1"/>
  <c r="C60" i="1"/>
  <c r="C61" i="1"/>
  <c r="E61" i="1"/>
  <c r="F61" i="1"/>
  <c r="C62" i="1"/>
  <c r="E62" i="1"/>
  <c r="F62" i="1"/>
  <c r="G62" i="1"/>
  <c r="C63" i="1"/>
  <c r="E63" i="1"/>
  <c r="F63" i="1"/>
  <c r="G63" i="1"/>
  <c r="C51" i="1"/>
  <c r="E51" i="1"/>
  <c r="F51" i="1"/>
  <c r="C52" i="1"/>
  <c r="E52" i="1"/>
  <c r="F52" i="1"/>
  <c r="C53" i="1"/>
  <c r="E53" i="1"/>
  <c r="F53" i="1"/>
  <c r="C54" i="1"/>
  <c r="E54" i="1"/>
  <c r="F54" i="1"/>
  <c r="G59" i="1"/>
  <c r="F59" i="1"/>
  <c r="E59" i="1"/>
  <c r="C59" i="1"/>
  <c r="G58" i="1"/>
  <c r="F58" i="1"/>
  <c r="E58" i="1"/>
  <c r="C58" i="1"/>
  <c r="C47" i="1"/>
  <c r="C46" i="1"/>
  <c r="C48" i="1"/>
  <c r="C49" i="1"/>
  <c r="C50" i="1"/>
  <c r="C55" i="1"/>
  <c r="C56" i="1"/>
  <c r="C57" i="1"/>
  <c r="E47" i="1"/>
  <c r="F47" i="1"/>
  <c r="G47" i="1"/>
  <c r="F46" i="1"/>
  <c r="E46" i="1"/>
  <c r="E55" i="1"/>
  <c r="F55" i="1"/>
  <c r="C41" i="1"/>
  <c r="C44" i="1"/>
  <c r="E10" i="1"/>
  <c r="E48" i="1"/>
  <c r="F48" i="1"/>
  <c r="E49" i="1"/>
  <c r="E57" i="1"/>
  <c r="E50" i="1"/>
  <c r="E56" i="1"/>
  <c r="E17" i="1"/>
  <c r="E18" i="1"/>
  <c r="E19" i="1"/>
  <c r="F19" i="1"/>
  <c r="G19" i="1"/>
  <c r="E21" i="1"/>
  <c r="E23" i="1"/>
  <c r="E24" i="1"/>
  <c r="E25" i="1"/>
  <c r="F25" i="1"/>
  <c r="G25" i="1"/>
  <c r="E26" i="1"/>
  <c r="E27" i="1"/>
  <c r="E28" i="1"/>
  <c r="E30" i="1"/>
  <c r="E31" i="1"/>
  <c r="E33" i="1"/>
  <c r="E34" i="1"/>
  <c r="F34" i="1"/>
  <c r="G34" i="1"/>
  <c r="E35" i="1"/>
  <c r="E36" i="1"/>
  <c r="E38" i="1"/>
  <c r="E66" i="1"/>
  <c r="F66" i="1"/>
  <c r="G66" i="1"/>
  <c r="F28" i="1"/>
  <c r="G28" i="1"/>
  <c r="F30" i="1"/>
  <c r="G30" i="1"/>
  <c r="F38" i="1"/>
  <c r="G38" i="1"/>
  <c r="F49" i="1"/>
  <c r="G49" i="1"/>
  <c r="F57" i="1"/>
  <c r="F50" i="1"/>
  <c r="F56" i="1"/>
  <c r="G56" i="1"/>
  <c r="G46" i="1"/>
  <c r="G24" i="1"/>
  <c r="F24" i="1"/>
  <c r="G26" i="1"/>
  <c r="G10" i="1"/>
  <c r="G17" i="1"/>
  <c r="G18" i="1"/>
  <c r="G21" i="1"/>
  <c r="G23" i="1"/>
  <c r="G27" i="1"/>
  <c r="G29" i="1"/>
  <c r="D29" i="1" s="1"/>
  <c r="G31" i="1"/>
  <c r="G32" i="1"/>
  <c r="D32" i="1" s="1"/>
  <c r="G33" i="1"/>
  <c r="G35" i="1"/>
  <c r="G36" i="1"/>
  <c r="F36" i="1"/>
  <c r="F35" i="1"/>
  <c r="C10" i="1"/>
  <c r="C9" i="1" s="1"/>
  <c r="C17" i="1"/>
  <c r="C18" i="1"/>
  <c r="C19" i="1"/>
  <c r="C20" i="1"/>
  <c r="C21" i="1"/>
  <c r="C23" i="1"/>
  <c r="C24" i="1"/>
  <c r="C36" i="1"/>
  <c r="C25" i="1"/>
  <c r="C26" i="1"/>
  <c r="C27" i="1"/>
  <c r="C28" i="1"/>
  <c r="C29" i="1"/>
  <c r="C30" i="1"/>
  <c r="C31" i="1"/>
  <c r="C32" i="1"/>
  <c r="C33" i="1"/>
  <c r="C34" i="1"/>
  <c r="C35" i="1"/>
  <c r="C38" i="1"/>
  <c r="C39" i="1"/>
  <c r="C40" i="1"/>
  <c r="C42" i="1"/>
  <c r="D44" i="1"/>
  <c r="F26" i="1"/>
  <c r="F27" i="1"/>
  <c r="F31" i="1"/>
  <c r="F33" i="1"/>
  <c r="F23" i="1"/>
  <c r="F10" i="1"/>
  <c r="F18" i="1"/>
  <c r="F21" i="1"/>
  <c r="AJ88" i="1"/>
  <c r="AD88" i="1"/>
  <c r="AM88" i="1"/>
  <c r="AN88" i="1"/>
  <c r="AO88" i="1"/>
  <c r="AG88" i="1"/>
  <c r="AH88" i="1"/>
  <c r="AI88" i="1"/>
  <c r="AA88" i="1"/>
  <c r="AB88" i="1"/>
  <c r="AC88" i="1"/>
  <c r="U88" i="1"/>
  <c r="V88" i="1"/>
  <c r="W88" i="1"/>
  <c r="O88" i="1"/>
  <c r="P88" i="1"/>
  <c r="Q88" i="1"/>
  <c r="I88" i="1"/>
  <c r="J88" i="1"/>
  <c r="K88" i="1"/>
  <c r="AR88" i="1"/>
  <c r="AL88" i="1"/>
  <c r="AF88" i="1"/>
  <c r="Z88" i="1"/>
  <c r="T88" i="1"/>
  <c r="N88" i="1"/>
  <c r="E88" i="1" l="1"/>
  <c r="C16" i="1"/>
  <c r="AP89" i="1"/>
  <c r="D52" i="1"/>
  <c r="D51" i="1"/>
  <c r="D53" i="1"/>
  <c r="D10" i="1"/>
  <c r="D9" i="1" s="1"/>
  <c r="D47" i="1"/>
  <c r="D60" i="1"/>
  <c r="D66" i="1"/>
  <c r="D64" i="1" s="1"/>
  <c r="D54" i="1"/>
  <c r="D61" i="1"/>
  <c r="D63" i="1"/>
  <c r="D62" i="1"/>
  <c r="D28" i="1"/>
  <c r="G88" i="1"/>
  <c r="D26" i="1"/>
  <c r="D57" i="1"/>
  <c r="D18" i="1"/>
  <c r="D23" i="1"/>
  <c r="D17" i="1"/>
  <c r="D56" i="1"/>
  <c r="K89" i="1"/>
  <c r="AC89" i="1"/>
  <c r="D27" i="1"/>
  <c r="D25" i="1"/>
  <c r="D48" i="1"/>
  <c r="D40" i="1"/>
  <c r="W89" i="1"/>
  <c r="C37" i="1"/>
  <c r="C22" i="1"/>
  <c r="D30" i="1"/>
  <c r="D39" i="1"/>
  <c r="D36" i="1"/>
  <c r="D34" i="1"/>
  <c r="D33" i="1"/>
  <c r="D24" i="1"/>
  <c r="D21" i="1"/>
  <c r="D50" i="1"/>
  <c r="D49" i="1"/>
  <c r="D55" i="1"/>
  <c r="D58" i="1"/>
  <c r="D59" i="1"/>
  <c r="D42" i="1"/>
  <c r="D38" i="1"/>
  <c r="D35" i="1"/>
  <c r="D31" i="1"/>
  <c r="D19" i="1"/>
  <c r="D46" i="1"/>
  <c r="C45" i="1"/>
  <c r="Q89" i="1"/>
  <c r="AI89" i="1"/>
  <c r="F88" i="1"/>
  <c r="C67" i="1" l="1"/>
  <c r="C88" i="1"/>
  <c r="D16" i="1"/>
  <c r="D22" i="1"/>
  <c r="D45" i="1"/>
  <c r="D37" i="1"/>
  <c r="D88" i="1" l="1"/>
  <c r="D67" i="1"/>
</calcChain>
</file>

<file path=xl/sharedStrings.xml><?xml version="1.0" encoding="utf-8"?>
<sst xmlns="http://schemas.openxmlformats.org/spreadsheetml/2006/main" count="164" uniqueCount="115">
  <si>
    <t>PLAN STUDIÓW</t>
  </si>
  <si>
    <t>PROFIL PRAKTYCZNY</t>
  </si>
  <si>
    <t xml:space="preserve">    Kierunek: FILOLOGIA POLSKA</t>
  </si>
  <si>
    <t>INSTYTUT  PEDAGOGICZNO - JĘZYKOWY</t>
  </si>
  <si>
    <t>Studia  stacjonarne</t>
  </si>
  <si>
    <t>w zakresie: dziennikarstwo i nowe media</t>
  </si>
  <si>
    <t>Ogólnie liczba godzin</t>
  </si>
  <si>
    <t>Rozdział zajęć programowych na semestry</t>
  </si>
  <si>
    <t>Lp</t>
  </si>
  <si>
    <t xml:space="preserve">       Nazwa przedmiotu</t>
  </si>
  <si>
    <t>ECTS</t>
  </si>
  <si>
    <t>w  tym</t>
  </si>
  <si>
    <t>sem  I</t>
  </si>
  <si>
    <t>sem  II</t>
  </si>
  <si>
    <t>sem  III</t>
  </si>
  <si>
    <t>sem  IV</t>
  </si>
  <si>
    <t>sem  V</t>
  </si>
  <si>
    <t>sem  VI</t>
  </si>
  <si>
    <t>w</t>
  </si>
  <si>
    <t>ć/w</t>
  </si>
  <si>
    <t>l</t>
  </si>
  <si>
    <t>p</t>
  </si>
  <si>
    <t>A</t>
  </si>
  <si>
    <t>Wychowanie fizyczne</t>
  </si>
  <si>
    <t>Język obcy</t>
  </si>
  <si>
    <t>E</t>
  </si>
  <si>
    <t>Technologie informacyjne</t>
  </si>
  <si>
    <t>Wiedza o kulturze</t>
  </si>
  <si>
    <t>Nauki pomocnicze filologii polskiej</t>
  </si>
  <si>
    <t>Wstęp do filozofii</t>
  </si>
  <si>
    <t>Kultura społeczna i zawodowa</t>
  </si>
  <si>
    <t>B</t>
  </si>
  <si>
    <t>Przedmioty kierunkowe</t>
  </si>
  <si>
    <t>Współczesna literatura polska</t>
  </si>
  <si>
    <t>Struktura tekstu</t>
  </si>
  <si>
    <t>Kultura języka i wypowiedzi</t>
  </si>
  <si>
    <t>Seminarium dypl. i praca dyplomowa</t>
  </si>
  <si>
    <t>C</t>
  </si>
  <si>
    <t>Przedmioty fakultatywne</t>
  </si>
  <si>
    <t>Przedmiot fakultatywny  1</t>
  </si>
  <si>
    <t>Przedmiot fakultatywny  2</t>
  </si>
  <si>
    <t>Przedmiot fakultatywny  3</t>
  </si>
  <si>
    <t>Przedmiot fakultatywny  4</t>
  </si>
  <si>
    <t>Przedmiot fakultatywny  5</t>
  </si>
  <si>
    <t>D</t>
  </si>
  <si>
    <t>Psychologia społeczna</t>
  </si>
  <si>
    <t>Gatunki dziennikarskie</t>
  </si>
  <si>
    <t>Public relations z podst. warsztatu rzecznika prasowego</t>
  </si>
  <si>
    <t>Współczesna kultura medialna</t>
  </si>
  <si>
    <t>Autoprezentacja z el. emisji głosu i kultury żywego słowa</t>
  </si>
  <si>
    <t>Tabloidyzacja mediów-mediatyzacja polityki</t>
  </si>
  <si>
    <t>Techniki wystąpień publicznych</t>
  </si>
  <si>
    <t>Warsztaty pisarskie</t>
  </si>
  <si>
    <t>Media lokalne w dobie Internetu</t>
  </si>
  <si>
    <t>Media społecznościowe w praktyce</t>
  </si>
  <si>
    <t>Prawo prasowe i autorskie</t>
  </si>
  <si>
    <t>Podstawy projektowania stron www</t>
  </si>
  <si>
    <t>Word Press - warsztaty</t>
  </si>
  <si>
    <t>Język reklamy i copywriting</t>
  </si>
  <si>
    <t>Analiza rynku medialnego w Polsce</t>
  </si>
  <si>
    <t>Organizacja pracy zespołu dziennik.</t>
  </si>
  <si>
    <t>Kreowanie wizerunku w mediach</t>
  </si>
  <si>
    <t>Podstawy warsztatu dziennikarskiego</t>
  </si>
  <si>
    <t>Praktyka zawodowa</t>
  </si>
  <si>
    <t>Godzin tygodniowo</t>
  </si>
  <si>
    <t xml:space="preserve"> Obowiązuje od:</t>
  </si>
  <si>
    <t xml:space="preserve"> w dniu:</t>
  </si>
  <si>
    <t>Zmiany od:</t>
  </si>
  <si>
    <t>Przedmioty kształcenia ogólnego</t>
  </si>
  <si>
    <t>Przedmioty podstawowe</t>
  </si>
  <si>
    <t>F</t>
  </si>
  <si>
    <t>Podstawy komunikacji audiowizualnej</t>
  </si>
  <si>
    <t>Warsztaty z historii lit.pol.(do 1939) /lit.staropol./</t>
  </si>
  <si>
    <t>Warsztaty z historii lit.pol.(do 1939) /romant., pozyt./</t>
  </si>
  <si>
    <t>Warsztaty z historii lit.pol.(do 1939) /Mł.Polska, XX lecie/</t>
  </si>
  <si>
    <t>Poetyka i pragmatyka teekstu</t>
  </si>
  <si>
    <t>Warsztaty z teorii literatury</t>
  </si>
  <si>
    <t>Warsztaty z historii języka polskiego</t>
  </si>
  <si>
    <t>Elementy kultury antycznej z retoryką</t>
  </si>
  <si>
    <t xml:space="preserve">Warsztaty z literatury powszechnej </t>
  </si>
  <si>
    <t>Praktyczna gramatyka opisowa współczesnego j. polskiego</t>
  </si>
  <si>
    <t>Stylistyka praktyczna</t>
  </si>
  <si>
    <t>Podstawy przedsiębiorczości</t>
  </si>
  <si>
    <t>Przygotowanie do praktyki zawodowej</t>
  </si>
  <si>
    <t>AKADEMIA NAUK STOSOWANYCH</t>
  </si>
  <si>
    <t xml:space="preserve"> w ELBLĄGU</t>
  </si>
  <si>
    <t>Zatwierdzony przez Senat ANS w Elblągu</t>
  </si>
  <si>
    <t>G</t>
  </si>
  <si>
    <t>Kino popularne</t>
  </si>
  <si>
    <t>Scenopisarstwo</t>
  </si>
  <si>
    <t>Od recenzji do vloga - krytyka artystyczna</t>
  </si>
  <si>
    <t>1.10.2024r.</t>
  </si>
  <si>
    <t>/kreatywne pisanie i narracje gier komputerowych</t>
  </si>
  <si>
    <t>obowiązuje studentów rekrut. od r. ak. 2024/2025</t>
  </si>
  <si>
    <t>Redagowanie tekstu</t>
  </si>
  <si>
    <t>Postać i fabuła w grach</t>
  </si>
  <si>
    <t>Narracja w grach</t>
  </si>
  <si>
    <t>Czasoprzestrzeń w grach</t>
  </si>
  <si>
    <t>Literatura gatunkowa (fantasy, SF, horror, kryminał)</t>
  </si>
  <si>
    <t>H</t>
  </si>
  <si>
    <t>Analiza i interpretacja tekstów kultury</t>
  </si>
  <si>
    <t>Moduł wybieralny: dziennikarstwo i nowe media</t>
  </si>
  <si>
    <t>Moduł wybieralny: kreatywne pisanie i narracje gier komputerowych</t>
  </si>
  <si>
    <t>Przedmiot fakultatywny 6</t>
  </si>
  <si>
    <t>Razem</t>
  </si>
  <si>
    <t xml:space="preserve">Przedmiot techniczny do wyboru </t>
  </si>
  <si>
    <t>Przedmiot fakultatywny 7</t>
  </si>
  <si>
    <t>Współczesny rynek gier</t>
  </si>
  <si>
    <t>Gry jako zjawisko kulturowe</t>
  </si>
  <si>
    <r>
      <t xml:space="preserve">Przedmiot fakultatywny 1 (np. </t>
    </r>
    <r>
      <rPr>
        <i/>
        <sz val="10"/>
        <rFont val="Arial Rounded MT Bold"/>
        <family val="2"/>
      </rPr>
      <t>Larpy, gry narracyjne i gry miejskie, Formy perswazji w kulturze</t>
    </r>
    <r>
      <rPr>
        <sz val="10"/>
        <rFont val="Arial Rounded MT Bold"/>
        <family val="2"/>
      </rPr>
      <t>)</t>
    </r>
  </si>
  <si>
    <r>
      <t xml:space="preserve">Przedmiot fakultatywny 2 (np. </t>
    </r>
    <r>
      <rPr>
        <i/>
        <sz val="10"/>
        <rFont val="Arial Rounded MT Bold"/>
        <family val="2"/>
      </rPr>
      <t>Cybernarracje, Komiks w kulturze</t>
    </r>
    <r>
      <rPr>
        <sz val="10"/>
        <rFont val="Arial Rounded MT Bold"/>
        <family val="2"/>
      </rPr>
      <t>)</t>
    </r>
  </si>
  <si>
    <t>Content writing - tworzenie tekstów użytkowych</t>
  </si>
  <si>
    <t>Creative writing</t>
  </si>
  <si>
    <t>Projektowanie gier komputerowych</t>
  </si>
  <si>
    <t>29 sierpnia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</si>
</sst>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28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9"/>
      <name val="Arial Narrow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Narrow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10"/>
      <name val="Arial CE"/>
      <charset val="238"/>
    </font>
    <font>
      <sz val="10"/>
      <color indexed="57"/>
      <name val="Arial CE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10"/>
      <name val="Arial Rounded MT Bold"/>
      <family val="2"/>
    </font>
    <font>
      <sz val="10"/>
      <color rgb="FFFF0000"/>
      <name val="Arial CE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1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0" fillId="0" borderId="7" xfId="0" applyBorder="1"/>
    <xf numFmtId="0" fontId="1" fillId="0" borderId="7" xfId="0" applyFont="1" applyBorder="1"/>
    <xf numFmtId="0" fontId="10" fillId="0" borderId="3" xfId="0" applyFont="1" applyBorder="1"/>
    <xf numFmtId="0" fontId="11" fillId="0" borderId="0" xfId="0" applyFont="1"/>
    <xf numFmtId="0" fontId="10" fillId="0" borderId="0" xfId="0" applyFont="1"/>
    <xf numFmtId="0" fontId="15" fillId="0" borderId="0" xfId="0" applyFont="1"/>
    <xf numFmtId="0" fontId="14" fillId="0" borderId="0" xfId="0" applyFont="1"/>
    <xf numFmtId="0" fontId="14" fillId="0" borderId="5" xfId="0" applyFont="1" applyBorder="1"/>
    <xf numFmtId="0" fontId="12" fillId="0" borderId="8" xfId="0" applyFont="1" applyBorder="1"/>
    <xf numFmtId="0" fontId="12" fillId="0" borderId="9" xfId="0" applyFont="1" applyBorder="1"/>
    <xf numFmtId="0" fontId="0" fillId="0" borderId="10" xfId="0" applyBorder="1"/>
    <xf numFmtId="0" fontId="10" fillId="0" borderId="11" xfId="0" applyFont="1" applyBorder="1"/>
    <xf numFmtId="0" fontId="10" fillId="0" borderId="9" xfId="0" applyFont="1" applyBorder="1"/>
    <xf numFmtId="0" fontId="0" fillId="0" borderId="9" xfId="0" applyBorder="1"/>
    <xf numFmtId="0" fontId="12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12" fillId="0" borderId="9" xfId="0" applyFont="1" applyBorder="1" applyAlignment="1">
      <alignment horizontal="centerContinuous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centerContinuous"/>
    </xf>
    <xf numFmtId="0" fontId="9" fillId="0" borderId="13" xfId="0" applyFont="1" applyBorder="1" applyAlignment="1">
      <alignment horizontal="centerContinuous"/>
    </xf>
    <xf numFmtId="0" fontId="12" fillId="0" borderId="13" xfId="0" applyFont="1" applyBorder="1"/>
    <xf numFmtId="0" fontId="12" fillId="0" borderId="14" xfId="0" applyFont="1" applyBorder="1"/>
    <xf numFmtId="0" fontId="12" fillId="0" borderId="3" xfId="0" applyFont="1" applyBorder="1"/>
    <xf numFmtId="0" fontId="12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12" fillId="0" borderId="4" xfId="0" applyFont="1" applyBorder="1"/>
    <xf numFmtId="0" fontId="9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15" xfId="0" applyFont="1" applyBorder="1"/>
    <xf numFmtId="0" fontId="0" fillId="0" borderId="16" xfId="0" applyBorder="1"/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2" xfId="0" applyBorder="1"/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12" fillId="0" borderId="21" xfId="0" applyFont="1" applyBorder="1"/>
    <xf numFmtId="0" fontId="10" fillId="0" borderId="22" xfId="0" applyFont="1" applyBorder="1"/>
    <xf numFmtId="0" fontId="10" fillId="0" borderId="21" xfId="0" applyFont="1" applyBorder="1"/>
    <xf numFmtId="0" fontId="12" fillId="0" borderId="23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2" fillId="0" borderId="21" xfId="0" applyFont="1" applyBorder="1" applyAlignment="1">
      <alignment horizontal="centerContinuous"/>
    </xf>
    <xf numFmtId="0" fontId="12" fillId="0" borderId="6" xfId="0" applyFont="1" applyBorder="1" applyAlignment="1">
      <alignment horizontal="left"/>
    </xf>
    <xf numFmtId="0" fontId="10" fillId="0" borderId="7" xfId="0" applyFont="1" applyBorder="1"/>
    <xf numFmtId="0" fontId="10" fillId="0" borderId="24" xfId="0" applyFont="1" applyBorder="1"/>
    <xf numFmtId="0" fontId="12" fillId="0" borderId="2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left" wrapText="1"/>
    </xf>
    <xf numFmtId="0" fontId="17" fillId="0" borderId="28" xfId="0" applyFont="1" applyBorder="1" applyAlignment="1">
      <alignment horizontal="center"/>
    </xf>
    <xf numFmtId="0" fontId="17" fillId="0" borderId="28" xfId="0" applyFont="1" applyBorder="1" applyAlignment="1">
      <alignment horizontal="centerContinuous"/>
    </xf>
    <xf numFmtId="0" fontId="17" fillId="0" borderId="27" xfId="0" applyFont="1" applyBorder="1" applyAlignment="1">
      <alignment horizontal="centerContinuous"/>
    </xf>
    <xf numFmtId="0" fontId="17" fillId="0" borderId="29" xfId="0" applyFont="1" applyBorder="1" applyAlignment="1">
      <alignment horizontal="centerContinuous"/>
    </xf>
    <xf numFmtId="0" fontId="17" fillId="0" borderId="30" xfId="0" applyFont="1" applyBorder="1"/>
    <xf numFmtId="0" fontId="17" fillId="0" borderId="31" xfId="0" applyFont="1" applyBorder="1" applyAlignment="1">
      <alignment horizontal="center"/>
    </xf>
    <xf numFmtId="0" fontId="17" fillId="0" borderId="1" xfId="0" applyFont="1" applyBorder="1" applyAlignment="1">
      <alignment horizontal="center" textRotation="90"/>
    </xf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Continuous"/>
    </xf>
    <xf numFmtId="0" fontId="17" fillId="0" borderId="2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10" xfId="0" applyFont="1" applyBorder="1" applyAlignment="1">
      <alignment horizontal="left" wrapText="1"/>
    </xf>
    <xf numFmtId="0" fontId="17" fillId="0" borderId="35" xfId="0" applyFont="1" applyBorder="1" applyAlignment="1">
      <alignment horizontal="center" textRotation="90"/>
    </xf>
    <xf numFmtId="0" fontId="17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2" xfId="0" applyFont="1" applyBorder="1" applyAlignment="1">
      <alignment horizontal="left" wrapText="1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2" borderId="49" xfId="0" applyFont="1" applyFill="1" applyBorder="1" applyAlignment="1">
      <alignment horizontal="center"/>
    </xf>
    <xf numFmtId="0" fontId="19" fillId="0" borderId="42" xfId="0" applyFont="1" applyBorder="1" applyAlignment="1">
      <alignment horizontal="left" wrapText="1"/>
    </xf>
    <xf numFmtId="0" fontId="17" fillId="2" borderId="50" xfId="0" applyFont="1" applyFill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2" borderId="49" xfId="0" applyFont="1" applyFill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17" fillId="3" borderId="42" xfId="0" applyFont="1" applyFill="1" applyBorder="1" applyAlignment="1">
      <alignment horizontal="left" wrapText="1"/>
    </xf>
    <xf numFmtId="0" fontId="22" fillId="0" borderId="42" xfId="0" applyFont="1" applyBorder="1" applyAlignment="1">
      <alignment horizontal="left" wrapText="1"/>
    </xf>
    <xf numFmtId="0" fontId="17" fillId="0" borderId="47" xfId="0" quotePrefix="1" applyFont="1" applyBorder="1" applyAlignment="1">
      <alignment horizontal="left"/>
    </xf>
    <xf numFmtId="0" fontId="17" fillId="0" borderId="54" xfId="0" applyFont="1" applyBorder="1" applyAlignment="1">
      <alignment horizontal="center"/>
    </xf>
    <xf numFmtId="0" fontId="17" fillId="2" borderId="55" xfId="0" applyFont="1" applyFill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9" fillId="2" borderId="55" xfId="0" applyFont="1" applyFill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7" fillId="0" borderId="45" xfId="0" applyFont="1" applyBorder="1" applyAlignment="1">
      <alignment horizontal="left"/>
    </xf>
    <xf numFmtId="0" fontId="17" fillId="0" borderId="58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17" fillId="0" borderId="45" xfId="0" quotePrefix="1" applyFont="1" applyBorder="1" applyAlignment="1">
      <alignment horizontal="left"/>
    </xf>
    <xf numFmtId="0" fontId="17" fillId="0" borderId="42" xfId="0" applyFont="1" applyBorder="1" applyAlignment="1">
      <alignment horizontal="center"/>
    </xf>
    <xf numFmtId="0" fontId="17" fillId="0" borderId="42" xfId="0" quotePrefix="1" applyFont="1" applyBorder="1" applyAlignment="1">
      <alignment horizontal="left"/>
    </xf>
    <xf numFmtId="0" fontId="17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2" borderId="5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Continuous"/>
    </xf>
    <xf numFmtId="0" fontId="1" fillId="0" borderId="2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1" fillId="0" borderId="63" xfId="0" applyFont="1" applyBorder="1"/>
    <xf numFmtId="0" fontId="1" fillId="0" borderId="63" xfId="0" applyFont="1" applyBorder="1" applyAlignment="1">
      <alignment horizontal="center"/>
    </xf>
    <xf numFmtId="0" fontId="1" fillId="0" borderId="63" xfId="0" applyFont="1" applyBorder="1" applyAlignment="1">
      <alignment horizontal="centerContinuous" wrapText="1"/>
    </xf>
    <xf numFmtId="0" fontId="1" fillId="0" borderId="2" xfId="0" applyFont="1" applyBorder="1" applyAlignment="1">
      <alignment horizontal="centerContinuous"/>
    </xf>
    <xf numFmtId="0" fontId="19" fillId="0" borderId="58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2" borderId="68" xfId="0" applyFont="1" applyFill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4" fillId="2" borderId="70" xfId="0" applyFont="1" applyFill="1" applyBorder="1" applyAlignment="1">
      <alignment horizontal="left" wrapText="1"/>
    </xf>
    <xf numFmtId="0" fontId="4" fillId="2" borderId="71" xfId="0" applyFont="1" applyFill="1" applyBorder="1" applyAlignment="1">
      <alignment horizontal="center"/>
    </xf>
    <xf numFmtId="0" fontId="17" fillId="2" borderId="72" xfId="0" applyFont="1" applyFill="1" applyBorder="1" applyAlignment="1">
      <alignment horizontal="center"/>
    </xf>
    <xf numFmtId="0" fontId="17" fillId="2" borderId="70" xfId="0" applyFont="1" applyFill="1" applyBorder="1" applyAlignment="1">
      <alignment horizontal="center"/>
    </xf>
    <xf numFmtId="0" fontId="19" fillId="2" borderId="70" xfId="0" applyFont="1" applyFill="1" applyBorder="1" applyAlignment="1">
      <alignment horizontal="center"/>
    </xf>
    <xf numFmtId="0" fontId="17" fillId="2" borderId="70" xfId="0" applyFont="1" applyFill="1" applyBorder="1" applyAlignment="1">
      <alignment horizontal="left"/>
    </xf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7" fillId="0" borderId="56" xfId="0" applyFont="1" applyBorder="1" applyAlignment="1">
      <alignment horizontal="left"/>
    </xf>
    <xf numFmtId="0" fontId="17" fillId="0" borderId="75" xfId="0" applyFont="1" applyBorder="1" applyAlignment="1">
      <alignment horizontal="center"/>
    </xf>
    <xf numFmtId="0" fontId="17" fillId="2" borderId="68" xfId="0" applyFont="1" applyFill="1" applyBorder="1" applyAlignment="1">
      <alignment horizontal="center"/>
    </xf>
    <xf numFmtId="0" fontId="18" fillId="2" borderId="70" xfId="0" applyFont="1" applyFill="1" applyBorder="1" applyAlignment="1">
      <alignment horizontal="left" wrapText="1"/>
    </xf>
    <xf numFmtId="0" fontId="4" fillId="2" borderId="76" xfId="0" applyFont="1" applyFill="1" applyBorder="1" applyAlignment="1">
      <alignment horizontal="center"/>
    </xf>
    <xf numFmtId="0" fontId="17" fillId="2" borderId="77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7" fillId="0" borderId="7" xfId="0" applyFont="1" applyBorder="1" applyAlignment="1">
      <alignment horizontal="left" wrapText="1"/>
    </xf>
    <xf numFmtId="0" fontId="19" fillId="0" borderId="24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17" fillId="2" borderId="50" xfId="0" applyFont="1" applyFill="1" applyBorder="1" applyAlignment="1">
      <alignment horizontal="center" textRotation="90"/>
    </xf>
    <xf numFmtId="0" fontId="4" fillId="2" borderId="78" xfId="0" applyFont="1" applyFill="1" applyBorder="1" applyAlignment="1">
      <alignment horizontal="center"/>
    </xf>
    <xf numFmtId="0" fontId="25" fillId="0" borderId="0" xfId="0" applyFont="1" applyAlignment="1">
      <alignment horizontal="left" wrapText="1"/>
    </xf>
    <xf numFmtId="0" fontId="0" fillId="0" borderId="22" xfId="0" applyBorder="1"/>
    <xf numFmtId="0" fontId="0" fillId="0" borderId="79" xfId="0" applyBorder="1"/>
    <xf numFmtId="0" fontId="12" fillId="0" borderId="80" xfId="0" applyFont="1" applyBorder="1" applyAlignment="1">
      <alignment horizontal="centerContinuous"/>
    </xf>
    <xf numFmtId="0" fontId="17" fillId="0" borderId="5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2" borderId="81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19" fillId="2" borderId="81" xfId="0" applyFont="1" applyFill="1" applyBorder="1" applyAlignment="1">
      <alignment horizontal="center"/>
    </xf>
    <xf numFmtId="0" fontId="19" fillId="0" borderId="79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83" xfId="0" applyFont="1" applyBorder="1"/>
    <xf numFmtId="0" fontId="17" fillId="0" borderId="84" xfId="0" applyFont="1" applyBorder="1" applyAlignment="1">
      <alignment horizontal="center"/>
    </xf>
    <xf numFmtId="0" fontId="17" fillId="2" borderId="85" xfId="0" applyFont="1" applyFill="1" applyBorder="1" applyAlignment="1">
      <alignment horizontal="center" textRotation="90"/>
    </xf>
    <xf numFmtId="0" fontId="17" fillId="2" borderId="86" xfId="0" applyFont="1" applyFill="1" applyBorder="1" applyAlignment="1">
      <alignment horizontal="center"/>
    </xf>
    <xf numFmtId="0" fontId="17" fillId="2" borderId="87" xfId="0" applyFont="1" applyFill="1" applyBorder="1" applyAlignment="1">
      <alignment horizontal="center"/>
    </xf>
    <xf numFmtId="0" fontId="17" fillId="2" borderId="88" xfId="0" applyFont="1" applyFill="1" applyBorder="1" applyAlignment="1">
      <alignment horizontal="center"/>
    </xf>
    <xf numFmtId="0" fontId="17" fillId="2" borderId="85" xfId="0" applyFont="1" applyFill="1" applyBorder="1" applyAlignment="1">
      <alignment horizontal="center"/>
    </xf>
    <xf numFmtId="0" fontId="19" fillId="2" borderId="88" xfId="0" applyFont="1" applyFill="1" applyBorder="1" applyAlignment="1">
      <alignment horizontal="center"/>
    </xf>
    <xf numFmtId="0" fontId="19" fillId="2" borderId="89" xfId="0" applyFont="1" applyFill="1" applyBorder="1" applyAlignment="1">
      <alignment horizontal="center"/>
    </xf>
    <xf numFmtId="0" fontId="19" fillId="2" borderId="86" xfId="0" applyFont="1" applyFill="1" applyBorder="1" applyAlignment="1">
      <alignment horizontal="center"/>
    </xf>
    <xf numFmtId="0" fontId="19" fillId="2" borderId="87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8" fillId="2" borderId="90" xfId="0" applyFont="1" applyFill="1" applyBorder="1" applyAlignment="1">
      <alignment horizontal="left" wrapText="1"/>
    </xf>
    <xf numFmtId="0" fontId="10" fillId="0" borderId="2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61" xfId="0" applyFont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2" xfId="0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8" fillId="4" borderId="70" xfId="0" applyFont="1" applyFill="1" applyBorder="1" applyAlignment="1">
      <alignment horizontal="left" wrapText="1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17" fillId="4" borderId="47" xfId="0" applyFont="1" applyFill="1" applyBorder="1" applyAlignment="1">
      <alignment horizontal="center"/>
    </xf>
    <xf numFmtId="0" fontId="17" fillId="4" borderId="88" xfId="0" applyFont="1" applyFill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91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left" wrapText="1"/>
    </xf>
    <xf numFmtId="0" fontId="4" fillId="2" borderId="9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7" fillId="2" borderId="93" xfId="0" applyFont="1" applyFill="1" applyBorder="1" applyAlignment="1">
      <alignment horizontal="center"/>
    </xf>
    <xf numFmtId="0" fontId="17" fillId="2" borderId="21" xfId="0" quotePrefix="1" applyFont="1" applyFill="1" applyBorder="1" applyAlignment="1">
      <alignment horizontal="left"/>
    </xf>
    <xf numFmtId="0" fontId="17" fillId="2" borderId="45" xfId="0" applyFont="1" applyFill="1" applyBorder="1" applyAlignment="1">
      <alignment horizontal="center"/>
    </xf>
    <xf numFmtId="0" fontId="0" fillId="0" borderId="65" xfId="0" applyBorder="1" applyAlignment="1">
      <alignment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17" fillId="2" borderId="7" xfId="0" applyFont="1" applyFill="1" applyBorder="1" applyAlignment="1">
      <alignment horizontal="center"/>
    </xf>
    <xf numFmtId="0" fontId="17" fillId="0" borderId="94" xfId="0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96" xfId="0" applyFont="1" applyBorder="1" applyAlignment="1">
      <alignment horizontal="center"/>
    </xf>
    <xf numFmtId="0" fontId="17" fillId="0" borderId="15" xfId="0" quotePrefix="1" applyFont="1" applyBorder="1" applyAlignment="1">
      <alignment horizontal="left"/>
    </xf>
    <xf numFmtId="0" fontId="17" fillId="0" borderId="0" xfId="0" quotePrefix="1" applyFont="1" applyAlignment="1">
      <alignment horizontal="left"/>
    </xf>
    <xf numFmtId="0" fontId="0" fillId="4" borderId="45" xfId="0" applyFill="1" applyBorder="1"/>
    <xf numFmtId="0" fontId="4" fillId="0" borderId="45" xfId="0" applyFont="1" applyBorder="1" applyAlignment="1">
      <alignment horizontal="center"/>
    </xf>
    <xf numFmtId="0" fontId="1" fillId="2" borderId="97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left" wrapText="1"/>
    </xf>
    <xf numFmtId="0" fontId="17" fillId="0" borderId="56" xfId="0" quotePrefix="1" applyFont="1" applyBorder="1" applyAlignment="1">
      <alignment horizontal="left"/>
    </xf>
    <xf numFmtId="0" fontId="17" fillId="0" borderId="51" xfId="0" quotePrefix="1" applyFont="1" applyBorder="1" applyAlignment="1">
      <alignment horizontal="left"/>
    </xf>
    <xf numFmtId="0" fontId="4" fillId="4" borderId="98" xfId="0" applyFont="1" applyFill="1" applyBorder="1" applyAlignment="1">
      <alignment horizontal="center"/>
    </xf>
    <xf numFmtId="0" fontId="26" fillId="4" borderId="99" xfId="0" applyFont="1" applyFill="1" applyBorder="1" applyAlignment="1">
      <alignment horizontal="left" wrapText="1"/>
    </xf>
    <xf numFmtId="0" fontId="4" fillId="4" borderId="99" xfId="0" applyFont="1" applyFill="1" applyBorder="1" applyAlignment="1">
      <alignment horizontal="center"/>
    </xf>
    <xf numFmtId="0" fontId="17" fillId="4" borderId="99" xfId="0" applyFont="1" applyFill="1" applyBorder="1" applyAlignment="1">
      <alignment horizontal="center"/>
    </xf>
    <xf numFmtId="0" fontId="17" fillId="4" borderId="99" xfId="0" quotePrefix="1" applyFont="1" applyFill="1" applyBorder="1" applyAlignment="1">
      <alignment horizontal="left"/>
    </xf>
    <xf numFmtId="0" fontId="17" fillId="4" borderId="100" xfId="0" applyFont="1" applyFill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4" borderId="101" xfId="0" applyFont="1" applyFill="1" applyBorder="1" applyAlignment="1">
      <alignment horizontal="center"/>
    </xf>
    <xf numFmtId="0" fontId="17" fillId="0" borderId="79" xfId="0" applyFont="1" applyBorder="1" applyAlignment="1">
      <alignment horizontal="center"/>
    </xf>
    <xf numFmtId="0" fontId="17" fillId="2" borderId="52" xfId="0" applyFont="1" applyFill="1" applyBorder="1" applyAlignment="1">
      <alignment horizontal="center"/>
    </xf>
    <xf numFmtId="0" fontId="17" fillId="2" borderId="73" xfId="0" applyFont="1" applyFill="1" applyBorder="1" applyAlignment="1">
      <alignment horizontal="center"/>
    </xf>
    <xf numFmtId="0" fontId="17" fillId="4" borderId="41" xfId="0" applyFont="1" applyFill="1" applyBorder="1" applyAlignment="1">
      <alignment horizontal="center"/>
    </xf>
    <xf numFmtId="0" fontId="17" fillId="4" borderId="58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0" fontId="17" fillId="4" borderId="103" xfId="0" applyFont="1" applyFill="1" applyBorder="1" applyAlignment="1">
      <alignment horizontal="center"/>
    </xf>
    <xf numFmtId="0" fontId="17" fillId="0" borderId="54" xfId="0" quotePrefix="1" applyFont="1" applyBorder="1" applyAlignment="1">
      <alignment horizontal="left"/>
    </xf>
    <xf numFmtId="0" fontId="17" fillId="4" borderId="100" xfId="0" quotePrefix="1" applyFont="1" applyFill="1" applyBorder="1" applyAlignment="1">
      <alignment horizontal="left"/>
    </xf>
    <xf numFmtId="0" fontId="17" fillId="0" borderId="24" xfId="0" quotePrefix="1" applyFont="1" applyBorder="1" applyAlignment="1">
      <alignment horizontal="left"/>
    </xf>
    <xf numFmtId="0" fontId="17" fillId="0" borderId="59" xfId="0" quotePrefix="1" applyFont="1" applyBorder="1" applyAlignment="1">
      <alignment horizontal="left"/>
    </xf>
    <xf numFmtId="0" fontId="17" fillId="0" borderId="61" xfId="0" quotePrefix="1" applyFont="1" applyBorder="1" applyAlignment="1">
      <alignment horizontal="left"/>
    </xf>
    <xf numFmtId="0" fontId="17" fillId="4" borderId="101" xfId="0" quotePrefix="1" applyFont="1" applyFill="1" applyBorder="1" applyAlignment="1">
      <alignment horizontal="left"/>
    </xf>
    <xf numFmtId="0" fontId="17" fillId="0" borderId="79" xfId="0" quotePrefix="1" applyFont="1" applyBorder="1" applyAlignment="1">
      <alignment horizontal="left"/>
    </xf>
    <xf numFmtId="0" fontId="17" fillId="2" borderId="0" xfId="0" applyFont="1" applyFill="1" applyAlignment="1">
      <alignment horizontal="center"/>
    </xf>
    <xf numFmtId="0" fontId="17" fillId="0" borderId="104" xfId="0" applyFont="1" applyBorder="1" applyAlignment="1">
      <alignment horizontal="center"/>
    </xf>
    <xf numFmtId="0" fontId="23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17" fillId="4" borderId="73" xfId="0" applyFont="1" applyFill="1" applyBorder="1" applyAlignment="1">
      <alignment horizontal="center"/>
    </xf>
    <xf numFmtId="0" fontId="17" fillId="0" borderId="15" xfId="0" quotePrefix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29" fillId="0" borderId="59" xfId="0" applyFont="1" applyBorder="1" applyAlignment="1">
      <alignment horizontal="left" wrapText="1"/>
    </xf>
    <xf numFmtId="0" fontId="17" fillId="4" borderId="102" xfId="0" applyFont="1" applyFill="1" applyBorder="1" applyAlignment="1">
      <alignment horizontal="center"/>
    </xf>
    <xf numFmtId="0" fontId="28" fillId="2" borderId="99" xfId="0" applyFont="1" applyFill="1" applyBorder="1" applyAlignment="1">
      <alignment horizontal="left" wrapText="1"/>
    </xf>
    <xf numFmtId="0" fontId="17" fillId="4" borderId="52" xfId="0" applyFont="1" applyFill="1" applyBorder="1" applyAlignment="1">
      <alignment horizontal="center"/>
    </xf>
    <xf numFmtId="0" fontId="29" fillId="0" borderId="79" xfId="0" applyFont="1" applyBorder="1" applyAlignment="1">
      <alignment horizontal="left" wrapText="1"/>
    </xf>
    <xf numFmtId="0" fontId="4" fillId="0" borderId="98" xfId="0" applyFont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" fillId="0" borderId="20" xfId="0" applyFont="1" applyBorder="1"/>
    <xf numFmtId="0" fontId="1" fillId="0" borderId="4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7" fillId="4" borderId="56" xfId="0" applyFont="1" applyFill="1" applyBorder="1" applyAlignment="1">
      <alignment horizontal="center"/>
    </xf>
    <xf numFmtId="0" fontId="26" fillId="4" borderId="56" xfId="0" applyFont="1" applyFill="1" applyBorder="1" applyAlignment="1">
      <alignment horizontal="left" wrapText="1"/>
    </xf>
    <xf numFmtId="0" fontId="17" fillId="4" borderId="54" xfId="0" applyFont="1" applyFill="1" applyBorder="1" applyAlignment="1">
      <alignment horizontal="center"/>
    </xf>
    <xf numFmtId="0" fontId="17" fillId="4" borderId="61" xfId="0" applyFont="1" applyFill="1" applyBorder="1" applyAlignment="1">
      <alignment horizontal="center"/>
    </xf>
    <xf numFmtId="0" fontId="17" fillId="4" borderId="56" xfId="0" quotePrefix="1" applyFont="1" applyFill="1" applyBorder="1" applyAlignment="1">
      <alignment horizontal="left"/>
    </xf>
    <xf numFmtId="0" fontId="17" fillId="4" borderId="54" xfId="0" quotePrefix="1" applyFont="1" applyFill="1" applyBorder="1" applyAlignment="1">
      <alignment horizontal="left"/>
    </xf>
    <xf numFmtId="0" fontId="17" fillId="4" borderId="61" xfId="0" quotePrefix="1" applyFont="1" applyFill="1" applyBorder="1" applyAlignment="1">
      <alignment horizontal="left"/>
    </xf>
    <xf numFmtId="0" fontId="4" fillId="4" borderId="56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7" fillId="0" borderId="66" xfId="0" applyFont="1" applyBorder="1" applyAlignment="1">
      <alignment horizontal="left" wrapText="1"/>
    </xf>
    <xf numFmtId="0" fontId="17" fillId="0" borderId="65" xfId="0" applyFont="1" applyBorder="1" applyAlignment="1">
      <alignment horizontal="left" wrapText="1"/>
    </xf>
    <xf numFmtId="0" fontId="26" fillId="0" borderId="45" xfId="0" applyFont="1" applyBorder="1" applyAlignment="1">
      <alignment horizontal="left" wrapText="1"/>
    </xf>
    <xf numFmtId="0" fontId="27" fillId="0" borderId="45" xfId="0" quotePrefix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H99"/>
  <sheetViews>
    <sheetView tabSelected="1" topLeftCell="A78" zoomScaleNormal="100" zoomScaleSheetLayoutView="75" workbookViewId="0">
      <selection activeCell="B76" sqref="B76"/>
    </sheetView>
  </sheetViews>
  <sheetFormatPr defaultRowHeight="12.75" x14ac:dyDescent="0.2"/>
  <cols>
    <col min="1" max="1" width="3.7109375" customWidth="1"/>
    <col min="2" max="2" width="33.42578125" style="81" customWidth="1"/>
    <col min="3" max="3" width="5" customWidth="1"/>
    <col min="4" max="4" width="6.140625" customWidth="1"/>
    <col min="5" max="5" width="4.7109375" customWidth="1"/>
    <col min="6" max="6" width="6" customWidth="1"/>
    <col min="7" max="7" width="4.7109375" customWidth="1"/>
    <col min="8" max="8" width="3.85546875" customWidth="1"/>
    <col min="9" max="9" width="3.28515625" customWidth="1"/>
    <col min="10" max="11" width="3.140625" customWidth="1"/>
    <col min="12" max="13" width="2.7109375" customWidth="1"/>
    <col min="14" max="14" width="4.140625" customWidth="1"/>
    <col min="15" max="15" width="3.7109375" customWidth="1"/>
    <col min="16" max="16" width="3.140625" customWidth="1"/>
    <col min="17" max="17" width="3.42578125" customWidth="1"/>
    <col min="18" max="18" width="4.140625" customWidth="1"/>
    <col min="19" max="19" width="2.28515625" customWidth="1"/>
    <col min="20" max="20" width="4.28515625" customWidth="1"/>
    <col min="21" max="21" width="3.85546875" customWidth="1"/>
    <col min="22" max="22" width="3.140625" customWidth="1"/>
    <col min="23" max="23" width="3.42578125" customWidth="1"/>
    <col min="24" max="24" width="3.7109375" customWidth="1"/>
    <col min="25" max="25" width="2.7109375" customWidth="1"/>
    <col min="26" max="26" width="4.140625" customWidth="1"/>
    <col min="27" max="27" width="3.85546875" customWidth="1"/>
    <col min="28" max="28" width="3.28515625" customWidth="1"/>
    <col min="29" max="29" width="2.85546875" customWidth="1"/>
    <col min="30" max="30" width="3.85546875" customWidth="1"/>
    <col min="31" max="31" width="3.42578125" customWidth="1"/>
    <col min="32" max="32" width="4.5703125" customWidth="1"/>
    <col min="33" max="33" width="2.7109375" customWidth="1"/>
    <col min="34" max="34" width="3.28515625" customWidth="1"/>
    <col min="35" max="35" width="3.140625" customWidth="1"/>
    <col min="36" max="37" width="2.7109375" customWidth="1"/>
    <col min="38" max="38" width="3.42578125" customWidth="1"/>
    <col min="39" max="39" width="2.7109375" customWidth="1"/>
    <col min="40" max="40" width="2.85546875" customWidth="1"/>
    <col min="41" max="41" width="2.7109375" customWidth="1"/>
    <col min="42" max="42" width="4" customWidth="1"/>
    <col min="43" max="43" width="2.7109375" customWidth="1"/>
    <col min="44" max="44" width="4.140625" customWidth="1"/>
    <col min="45" max="45" width="8.85546875" style="5" customWidth="1"/>
  </cols>
  <sheetData>
    <row r="1" spans="1:44" ht="35.25" x14ac:dyDescent="0.5">
      <c r="A1" s="1" t="s">
        <v>84</v>
      </c>
      <c r="B1" s="80"/>
      <c r="C1" s="2"/>
      <c r="D1" s="2"/>
      <c r="E1" s="2"/>
      <c r="F1" s="2"/>
      <c r="G1" s="2"/>
      <c r="H1" s="2"/>
      <c r="I1" s="3"/>
      <c r="J1" s="4" t="s">
        <v>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79"/>
      <c r="AF1" s="79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">
      <c r="A2" s="1" t="s">
        <v>85</v>
      </c>
      <c r="C2" s="6"/>
      <c r="D2" s="6"/>
      <c r="E2" s="6"/>
      <c r="F2" s="6"/>
      <c r="G2" s="2"/>
      <c r="H2" s="2"/>
      <c r="I2" s="3"/>
      <c r="J2" s="3"/>
      <c r="L2" s="3"/>
      <c r="M2" s="3"/>
      <c r="N2" s="8" t="s">
        <v>93</v>
      </c>
      <c r="O2" s="8"/>
      <c r="P2" s="8"/>
      <c r="Q2" s="8"/>
      <c r="R2" s="8"/>
      <c r="S2" s="8"/>
      <c r="T2" s="8"/>
      <c r="U2" s="8"/>
      <c r="V2" s="8"/>
      <c r="W2" s="8"/>
      <c r="X2" s="8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24" customHeight="1" x14ac:dyDescent="0.25">
      <c r="C3" s="3"/>
      <c r="D3" s="3"/>
      <c r="E3" s="6"/>
      <c r="F3" s="6"/>
      <c r="G3" s="2"/>
      <c r="H3" s="2"/>
      <c r="I3" s="3"/>
      <c r="J3" s="190" t="s">
        <v>1</v>
      </c>
      <c r="L3" s="3"/>
      <c r="M3" s="3"/>
      <c r="N3" s="3"/>
      <c r="O3" s="3"/>
      <c r="P3" s="3"/>
      <c r="Q3" s="3"/>
      <c r="R3" s="3"/>
      <c r="S3" s="3"/>
      <c r="T3" s="3"/>
      <c r="V3" s="3"/>
      <c r="X3" s="191" t="s">
        <v>2</v>
      </c>
      <c r="Y3" s="191"/>
      <c r="AB3" s="3"/>
      <c r="AC3" s="3"/>
      <c r="AD3" s="3"/>
      <c r="AE3" s="3"/>
      <c r="AF3" s="7"/>
      <c r="AH3" s="3"/>
      <c r="AI3" s="8"/>
      <c r="AL3" s="3"/>
      <c r="AM3" s="3"/>
      <c r="AN3" s="3"/>
      <c r="AO3" s="3"/>
      <c r="AP3" s="3"/>
      <c r="AQ3" s="3"/>
      <c r="AR3" s="3"/>
    </row>
    <row r="4" spans="1:44" ht="15.75" x14ac:dyDescent="0.25">
      <c r="A4" s="9" t="s">
        <v>3</v>
      </c>
      <c r="C4" s="3"/>
      <c r="D4" s="3"/>
      <c r="E4" s="6"/>
      <c r="F4" s="6"/>
      <c r="G4" s="2"/>
      <c r="H4" s="2"/>
      <c r="I4" s="3"/>
      <c r="J4" s="3"/>
      <c r="K4" s="3"/>
      <c r="L4" s="1" t="s">
        <v>4</v>
      </c>
      <c r="M4" s="1"/>
      <c r="O4" s="3"/>
      <c r="P4" s="3"/>
      <c r="Q4" s="3"/>
      <c r="R4" s="3"/>
      <c r="S4" s="3"/>
      <c r="T4" s="3"/>
      <c r="U4" s="3"/>
      <c r="V4" s="3"/>
      <c r="Y4" s="190" t="s">
        <v>5</v>
      </c>
      <c r="AN4" s="3"/>
      <c r="AO4" s="3"/>
      <c r="AP4" s="10"/>
      <c r="AQ4" s="10"/>
      <c r="AR4" s="3"/>
    </row>
    <row r="5" spans="1:44" ht="17.25" customHeight="1" thickBot="1" x14ac:dyDescent="0.25">
      <c r="A5" s="11"/>
      <c r="B5" s="80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Z5" s="294" t="s">
        <v>92</v>
      </c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3"/>
      <c r="AO5" s="3"/>
      <c r="AP5" s="3"/>
      <c r="AQ5" s="3"/>
      <c r="AR5" s="3"/>
    </row>
    <row r="6" spans="1:44" ht="14.25" thickTop="1" thickBot="1" x14ac:dyDescent="0.25">
      <c r="A6" s="84"/>
      <c r="B6" s="85"/>
      <c r="C6" s="86"/>
      <c r="D6" s="87" t="s">
        <v>6</v>
      </c>
      <c r="E6" s="88"/>
      <c r="F6" s="88"/>
      <c r="G6" s="88"/>
      <c r="H6" s="89"/>
      <c r="I6" s="90"/>
      <c r="J6" s="90"/>
      <c r="K6" s="90"/>
      <c r="L6" s="90"/>
      <c r="M6" s="90"/>
      <c r="N6" s="90"/>
      <c r="O6" s="90"/>
      <c r="P6" s="90"/>
      <c r="Q6" s="90" t="s">
        <v>7</v>
      </c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209"/>
    </row>
    <row r="7" spans="1:44" ht="30.75" x14ac:dyDescent="0.2">
      <c r="A7" s="91" t="s">
        <v>8</v>
      </c>
      <c r="B7" s="194" t="s">
        <v>9</v>
      </c>
      <c r="C7" s="92" t="s">
        <v>10</v>
      </c>
      <c r="D7" s="93"/>
      <c r="E7" s="94"/>
      <c r="F7" s="95" t="s">
        <v>11</v>
      </c>
      <c r="G7" s="95"/>
      <c r="H7" s="96"/>
      <c r="I7" s="97"/>
      <c r="J7" s="97"/>
      <c r="K7" s="97" t="s">
        <v>12</v>
      </c>
      <c r="L7" s="97"/>
      <c r="M7" s="97"/>
      <c r="N7" s="98"/>
      <c r="O7" s="97"/>
      <c r="P7" s="97"/>
      <c r="Q7" s="97" t="s">
        <v>13</v>
      </c>
      <c r="R7" s="97"/>
      <c r="S7" s="97"/>
      <c r="T7" s="208"/>
      <c r="U7" s="97"/>
      <c r="V7" s="97"/>
      <c r="W7" s="97" t="s">
        <v>14</v>
      </c>
      <c r="X7" s="97"/>
      <c r="Y7" s="97"/>
      <c r="Z7" s="98"/>
      <c r="AA7" s="97"/>
      <c r="AB7" s="97"/>
      <c r="AC7" s="97" t="s">
        <v>15</v>
      </c>
      <c r="AD7" s="97"/>
      <c r="AE7" s="97"/>
      <c r="AF7" s="208"/>
      <c r="AG7" s="97"/>
      <c r="AH7" s="97"/>
      <c r="AI7" s="97" t="s">
        <v>16</v>
      </c>
      <c r="AJ7" s="97"/>
      <c r="AK7" s="97"/>
      <c r="AL7" s="98"/>
      <c r="AM7" s="97"/>
      <c r="AN7" s="97"/>
      <c r="AO7" s="97" t="s">
        <v>17</v>
      </c>
      <c r="AP7" s="97"/>
      <c r="AQ7" s="97"/>
      <c r="AR7" s="210"/>
    </row>
    <row r="8" spans="1:44" ht="31.5" thickBot="1" x14ac:dyDescent="0.25">
      <c r="A8" s="99"/>
      <c r="B8" s="100"/>
      <c r="C8" s="101"/>
      <c r="D8" s="102"/>
      <c r="E8" s="103" t="s">
        <v>18</v>
      </c>
      <c r="F8" s="104" t="s">
        <v>19</v>
      </c>
      <c r="G8" s="104" t="s">
        <v>20</v>
      </c>
      <c r="H8" s="105" t="s">
        <v>21</v>
      </c>
      <c r="I8" s="106" t="s">
        <v>18</v>
      </c>
      <c r="J8" s="104" t="s">
        <v>19</v>
      </c>
      <c r="K8" s="104" t="s">
        <v>20</v>
      </c>
      <c r="L8" s="104" t="s">
        <v>21</v>
      </c>
      <c r="M8" s="106"/>
      <c r="N8" s="192" t="s">
        <v>10</v>
      </c>
      <c r="O8" s="106" t="s">
        <v>18</v>
      </c>
      <c r="P8" s="104" t="s">
        <v>19</v>
      </c>
      <c r="Q8" s="104" t="s">
        <v>20</v>
      </c>
      <c r="R8" s="104" t="s">
        <v>21</v>
      </c>
      <c r="S8" s="106"/>
      <c r="T8" s="192" t="s">
        <v>10</v>
      </c>
      <c r="U8" s="106" t="s">
        <v>18</v>
      </c>
      <c r="V8" s="104" t="s">
        <v>19</v>
      </c>
      <c r="W8" s="104" t="s">
        <v>20</v>
      </c>
      <c r="X8" s="104" t="s">
        <v>21</v>
      </c>
      <c r="Y8" s="106"/>
      <c r="Z8" s="192" t="s">
        <v>10</v>
      </c>
      <c r="AA8" s="106" t="s">
        <v>18</v>
      </c>
      <c r="AB8" s="104" t="s">
        <v>19</v>
      </c>
      <c r="AC8" s="104" t="s">
        <v>20</v>
      </c>
      <c r="AD8" s="104" t="s">
        <v>21</v>
      </c>
      <c r="AE8" s="106"/>
      <c r="AF8" s="192" t="s">
        <v>10</v>
      </c>
      <c r="AG8" s="106" t="s">
        <v>18</v>
      </c>
      <c r="AH8" s="104" t="s">
        <v>19</v>
      </c>
      <c r="AI8" s="104" t="s">
        <v>20</v>
      </c>
      <c r="AJ8" s="104" t="s">
        <v>21</v>
      </c>
      <c r="AK8" s="106"/>
      <c r="AL8" s="192" t="s">
        <v>10</v>
      </c>
      <c r="AM8" s="106" t="s">
        <v>18</v>
      </c>
      <c r="AN8" s="104" t="s">
        <v>19</v>
      </c>
      <c r="AO8" s="104" t="s">
        <v>20</v>
      </c>
      <c r="AP8" s="104" t="s">
        <v>21</v>
      </c>
      <c r="AQ8" s="106"/>
      <c r="AR8" s="211" t="s">
        <v>10</v>
      </c>
    </row>
    <row r="9" spans="1:44" ht="25.5" customHeight="1" thickBot="1" x14ac:dyDescent="0.25">
      <c r="A9" s="107" t="s">
        <v>22</v>
      </c>
      <c r="B9" s="183" t="s">
        <v>68</v>
      </c>
      <c r="C9" s="107">
        <f>SUM(C10:C15)</f>
        <v>19</v>
      </c>
      <c r="D9" s="107">
        <f>SUM(D10:D15)</f>
        <v>345</v>
      </c>
      <c r="E9" s="186"/>
      <c r="F9" s="186"/>
      <c r="G9" s="186"/>
      <c r="H9" s="186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212"/>
    </row>
    <row r="10" spans="1:44" ht="17.100000000000001" customHeight="1" x14ac:dyDescent="0.2">
      <c r="A10" s="135">
        <v>1</v>
      </c>
      <c r="B10" s="187" t="s">
        <v>23</v>
      </c>
      <c r="C10" s="110">
        <f t="shared" ref="C10:C21" si="0">N10+T10+Z10+AF10+AL10+AR10</f>
        <v>0</v>
      </c>
      <c r="D10" s="118">
        <f t="shared" ref="D10:D19" si="1">SUM(E10:H10)</f>
        <v>60</v>
      </c>
      <c r="E10" s="164">
        <f t="shared" ref="E10:F15" si="2">(I10+O10+U10+AA10+AG10+AM10)*15</f>
        <v>0</v>
      </c>
      <c r="F10" s="165">
        <f t="shared" si="2"/>
        <v>60</v>
      </c>
      <c r="G10" s="165">
        <f t="shared" ref="G10:G19" si="3">(K10+Q10+X10+AC10+AI10+AO10)*15</f>
        <v>0</v>
      </c>
      <c r="H10" s="181"/>
      <c r="I10" s="165"/>
      <c r="J10" s="165">
        <v>2</v>
      </c>
      <c r="K10" s="165"/>
      <c r="L10" s="165"/>
      <c r="M10" s="165"/>
      <c r="N10" s="182"/>
      <c r="O10" s="165"/>
      <c r="P10" s="165">
        <v>2</v>
      </c>
      <c r="Q10" s="165"/>
      <c r="R10" s="165"/>
      <c r="S10" s="165"/>
      <c r="T10" s="200"/>
      <c r="U10" s="199"/>
      <c r="V10" s="165"/>
      <c r="W10" s="165"/>
      <c r="X10" s="165"/>
      <c r="Y10" s="165"/>
      <c r="Z10" s="182"/>
      <c r="AA10" s="165"/>
      <c r="AB10" s="165"/>
      <c r="AC10" s="165"/>
      <c r="AD10" s="165"/>
      <c r="AE10" s="165"/>
      <c r="AF10" s="200"/>
      <c r="AG10" s="199"/>
      <c r="AH10" s="165"/>
      <c r="AI10" s="165"/>
      <c r="AJ10" s="165"/>
      <c r="AK10" s="165"/>
      <c r="AL10" s="182"/>
      <c r="AM10" s="165"/>
      <c r="AN10" s="165"/>
      <c r="AO10" s="165"/>
      <c r="AP10" s="165"/>
      <c r="AQ10" s="165"/>
      <c r="AR10" s="213"/>
    </row>
    <row r="11" spans="1:44" ht="17.100000000000001" customHeight="1" x14ac:dyDescent="0.2">
      <c r="A11" s="108">
        <v>2</v>
      </c>
      <c r="B11" s="109" t="s">
        <v>24</v>
      </c>
      <c r="C11" s="110">
        <f t="shared" si="0"/>
        <v>12</v>
      </c>
      <c r="D11" s="118">
        <f t="shared" si="1"/>
        <v>150</v>
      </c>
      <c r="E11" s="164">
        <f t="shared" si="2"/>
        <v>0</v>
      </c>
      <c r="F11" s="165">
        <f t="shared" si="2"/>
        <v>150</v>
      </c>
      <c r="G11" s="165">
        <f t="shared" si="3"/>
        <v>0</v>
      </c>
      <c r="H11" s="114"/>
      <c r="I11" s="113"/>
      <c r="J11" s="113">
        <v>2</v>
      </c>
      <c r="K11" s="113"/>
      <c r="L11" s="113"/>
      <c r="M11" s="113"/>
      <c r="N11" s="115">
        <v>2</v>
      </c>
      <c r="O11" s="113"/>
      <c r="P11" s="113">
        <v>2</v>
      </c>
      <c r="Q11" s="113"/>
      <c r="R11" s="113"/>
      <c r="S11" s="113"/>
      <c r="T11" s="115">
        <v>2</v>
      </c>
      <c r="U11" s="139"/>
      <c r="V11" s="113">
        <v>2</v>
      </c>
      <c r="W11" s="113"/>
      <c r="X11" s="113"/>
      <c r="Y11" s="113"/>
      <c r="Z11" s="115">
        <v>2</v>
      </c>
      <c r="AA11" s="113"/>
      <c r="AB11" s="113">
        <v>2</v>
      </c>
      <c r="AC11" s="113"/>
      <c r="AD11" s="113"/>
      <c r="AE11" s="113"/>
      <c r="AF11" s="115">
        <v>2</v>
      </c>
      <c r="AG11" s="139"/>
      <c r="AH11" s="113">
        <v>2</v>
      </c>
      <c r="AI11" s="113"/>
      <c r="AJ11" s="113"/>
      <c r="AK11" s="113" t="s">
        <v>25</v>
      </c>
      <c r="AL11" s="115">
        <v>4</v>
      </c>
      <c r="AM11" s="113"/>
      <c r="AN11" s="113"/>
      <c r="AO11" s="113"/>
      <c r="AP11" s="113"/>
      <c r="AQ11" s="113"/>
      <c r="AR11" s="214"/>
    </row>
    <row r="12" spans="1:44" ht="17.100000000000001" customHeight="1" x14ac:dyDescent="0.2">
      <c r="A12" s="108">
        <v>3</v>
      </c>
      <c r="B12" s="228" t="s">
        <v>26</v>
      </c>
      <c r="C12" s="110">
        <f t="shared" si="0"/>
        <v>2</v>
      </c>
      <c r="D12" s="118">
        <f t="shared" si="1"/>
        <v>30</v>
      </c>
      <c r="E12" s="164">
        <f t="shared" si="2"/>
        <v>0</v>
      </c>
      <c r="F12" s="165">
        <f t="shared" si="2"/>
        <v>0</v>
      </c>
      <c r="G12" s="165">
        <f t="shared" si="3"/>
        <v>30</v>
      </c>
      <c r="H12" s="114"/>
      <c r="I12" s="113"/>
      <c r="J12" s="113"/>
      <c r="K12" s="113"/>
      <c r="L12" s="113"/>
      <c r="M12" s="113"/>
      <c r="N12" s="115"/>
      <c r="O12" s="113"/>
      <c r="P12" s="113"/>
      <c r="Q12" s="113">
        <v>2</v>
      </c>
      <c r="R12" s="113"/>
      <c r="S12" s="113"/>
      <c r="T12" s="115">
        <v>2</v>
      </c>
      <c r="U12" s="139"/>
      <c r="V12" s="113"/>
      <c r="W12" s="113"/>
      <c r="X12" s="113"/>
      <c r="Y12" s="113"/>
      <c r="Z12" s="115"/>
      <c r="AA12" s="113"/>
      <c r="AB12" s="113"/>
      <c r="AC12" s="113"/>
      <c r="AD12" s="113"/>
      <c r="AE12" s="113"/>
      <c r="AF12" s="115"/>
      <c r="AG12" s="139"/>
      <c r="AH12" s="113"/>
      <c r="AI12" s="113"/>
      <c r="AJ12" s="113"/>
      <c r="AK12" s="113"/>
      <c r="AL12" s="115"/>
      <c r="AM12" s="113"/>
      <c r="AN12" s="113"/>
      <c r="AO12" s="113"/>
      <c r="AP12" s="113"/>
      <c r="AQ12" s="113"/>
      <c r="AR12" s="214"/>
    </row>
    <row r="13" spans="1:44" ht="17.100000000000001" customHeight="1" x14ac:dyDescent="0.2">
      <c r="A13" s="108">
        <v>4</v>
      </c>
      <c r="B13" s="228" t="s">
        <v>105</v>
      </c>
      <c r="C13" s="110">
        <f t="shared" si="0"/>
        <v>2</v>
      </c>
      <c r="D13" s="118">
        <f t="shared" si="1"/>
        <v>30</v>
      </c>
      <c r="E13" s="164">
        <f t="shared" si="2"/>
        <v>0</v>
      </c>
      <c r="F13" s="165">
        <f t="shared" si="2"/>
        <v>0</v>
      </c>
      <c r="G13" s="165">
        <f t="shared" si="3"/>
        <v>30</v>
      </c>
      <c r="H13" s="114"/>
      <c r="I13" s="113"/>
      <c r="J13" s="113"/>
      <c r="K13" s="113">
        <v>2</v>
      </c>
      <c r="L13" s="113"/>
      <c r="M13" s="113"/>
      <c r="N13" s="115">
        <v>2</v>
      </c>
      <c r="O13" s="113"/>
      <c r="P13" s="113"/>
      <c r="Q13" s="113"/>
      <c r="R13" s="113"/>
      <c r="S13" s="113"/>
      <c r="T13" s="115"/>
      <c r="U13" s="139"/>
      <c r="V13" s="113"/>
      <c r="W13" s="113"/>
      <c r="X13" s="113"/>
      <c r="Y13" s="113"/>
      <c r="Z13" s="115"/>
      <c r="AA13" s="113"/>
      <c r="AB13" s="113"/>
      <c r="AC13" s="113"/>
      <c r="AD13" s="113"/>
      <c r="AE13" s="113"/>
      <c r="AF13" s="115"/>
      <c r="AG13" s="139"/>
      <c r="AH13" s="113"/>
      <c r="AI13" s="113"/>
      <c r="AJ13" s="113"/>
      <c r="AK13" s="113"/>
      <c r="AL13" s="115"/>
      <c r="AM13" s="113"/>
      <c r="AN13" s="113"/>
      <c r="AO13" s="113"/>
      <c r="AP13" s="113"/>
      <c r="AQ13" s="113"/>
      <c r="AR13" s="214"/>
    </row>
    <row r="14" spans="1:44" ht="17.100000000000001" customHeight="1" x14ac:dyDescent="0.2">
      <c r="A14" s="108">
        <v>5</v>
      </c>
      <c r="B14" s="228" t="s">
        <v>82</v>
      </c>
      <c r="C14" s="110">
        <f t="shared" si="0"/>
        <v>1</v>
      </c>
      <c r="D14" s="118">
        <f t="shared" si="1"/>
        <v>15</v>
      </c>
      <c r="E14" s="164">
        <f t="shared" si="2"/>
        <v>0</v>
      </c>
      <c r="F14" s="165">
        <f t="shared" si="2"/>
        <v>15</v>
      </c>
      <c r="G14" s="165">
        <f t="shared" si="3"/>
        <v>0</v>
      </c>
      <c r="H14" s="231"/>
      <c r="I14" s="220"/>
      <c r="J14" s="220"/>
      <c r="K14" s="220"/>
      <c r="L14" s="220"/>
      <c r="M14" s="220"/>
      <c r="N14" s="232"/>
      <c r="O14" s="220"/>
      <c r="P14" s="220"/>
      <c r="Q14" s="220"/>
      <c r="R14" s="220"/>
      <c r="S14" s="220"/>
      <c r="T14" s="232"/>
      <c r="U14" s="229"/>
      <c r="V14" s="220">
        <v>1</v>
      </c>
      <c r="W14" s="220"/>
      <c r="X14" s="220"/>
      <c r="Y14" s="220"/>
      <c r="Z14" s="232">
        <v>1</v>
      </c>
      <c r="AA14" s="220"/>
      <c r="AB14" s="220"/>
      <c r="AC14" s="220"/>
      <c r="AD14" s="220"/>
      <c r="AE14" s="220"/>
      <c r="AF14" s="232"/>
      <c r="AG14" s="229"/>
      <c r="AH14" s="220"/>
      <c r="AI14" s="220"/>
      <c r="AJ14" s="220"/>
      <c r="AK14" s="220"/>
      <c r="AL14" s="232"/>
      <c r="AM14" s="113"/>
      <c r="AN14" s="113"/>
      <c r="AO14" s="113"/>
      <c r="AP14" s="113"/>
      <c r="AQ14" s="113"/>
      <c r="AR14" s="214"/>
    </row>
    <row r="15" spans="1:44" ht="17.100000000000001" customHeight="1" thickBot="1" x14ac:dyDescent="0.25">
      <c r="A15" s="108">
        <v>6</v>
      </c>
      <c r="B15" s="228" t="s">
        <v>30</v>
      </c>
      <c r="C15" s="110">
        <f t="shared" si="0"/>
        <v>2</v>
      </c>
      <c r="D15" s="118">
        <f t="shared" si="1"/>
        <v>60</v>
      </c>
      <c r="E15" s="164">
        <f t="shared" si="2"/>
        <v>36</v>
      </c>
      <c r="F15" s="165">
        <f t="shared" si="2"/>
        <v>0</v>
      </c>
      <c r="G15" s="165">
        <v>0</v>
      </c>
      <c r="H15" s="231">
        <f>(L15+R15+X15+AD15)*15</f>
        <v>24</v>
      </c>
      <c r="I15" s="220">
        <v>1</v>
      </c>
      <c r="J15" s="220"/>
      <c r="K15" s="220"/>
      <c r="L15" s="220"/>
      <c r="M15" s="220"/>
      <c r="N15" s="232">
        <v>0.5</v>
      </c>
      <c r="O15" s="220">
        <v>0.5</v>
      </c>
      <c r="P15" s="220"/>
      <c r="Q15" s="220"/>
      <c r="R15" s="220">
        <v>0.5</v>
      </c>
      <c r="S15" s="220"/>
      <c r="T15" s="232">
        <v>0.5</v>
      </c>
      <c r="U15" s="229">
        <v>0.6</v>
      </c>
      <c r="V15" s="220"/>
      <c r="W15" s="220"/>
      <c r="X15" s="220">
        <v>0.4</v>
      </c>
      <c r="Y15" s="220"/>
      <c r="Z15" s="232">
        <v>0.5</v>
      </c>
      <c r="AA15" s="220">
        <v>0.3</v>
      </c>
      <c r="AB15" s="220"/>
      <c r="AC15" s="220"/>
      <c r="AD15" s="220">
        <v>0.7</v>
      </c>
      <c r="AE15" s="220"/>
      <c r="AF15" s="232">
        <v>0.5</v>
      </c>
      <c r="AG15" s="229"/>
      <c r="AH15" s="220"/>
      <c r="AI15" s="220"/>
      <c r="AJ15" s="220"/>
      <c r="AK15" s="220"/>
      <c r="AL15" s="232"/>
      <c r="AM15" s="113"/>
      <c r="AN15" s="113"/>
      <c r="AO15" s="113"/>
      <c r="AP15" s="113"/>
      <c r="AQ15" s="113"/>
      <c r="AR15" s="214"/>
    </row>
    <row r="16" spans="1:44" ht="17.100000000000001" customHeight="1" thickBot="1" x14ac:dyDescent="0.25">
      <c r="A16" s="244" t="s">
        <v>31</v>
      </c>
      <c r="B16" s="234" t="s">
        <v>69</v>
      </c>
      <c r="C16" s="243">
        <f>SUM(C17:C21)</f>
        <v>13</v>
      </c>
      <c r="D16" s="242">
        <f>SUM(D17:D21)</f>
        <v>180</v>
      </c>
      <c r="E16" s="235"/>
      <c r="F16" s="236"/>
      <c r="G16" s="236"/>
      <c r="H16" s="237"/>
      <c r="I16" s="236"/>
      <c r="J16" s="236"/>
      <c r="K16" s="236"/>
      <c r="L16" s="236"/>
      <c r="M16" s="236"/>
      <c r="N16" s="238"/>
      <c r="O16" s="236"/>
      <c r="P16" s="236"/>
      <c r="Q16" s="236"/>
      <c r="R16" s="236"/>
      <c r="S16" s="236"/>
      <c r="T16" s="238"/>
      <c r="U16" s="239"/>
      <c r="V16" s="236"/>
      <c r="W16" s="236"/>
      <c r="X16" s="236"/>
      <c r="Y16" s="236"/>
      <c r="Z16" s="238"/>
      <c r="AA16" s="236"/>
      <c r="AB16" s="236"/>
      <c r="AC16" s="236"/>
      <c r="AD16" s="236"/>
      <c r="AE16" s="236"/>
      <c r="AF16" s="238"/>
      <c r="AG16" s="239"/>
      <c r="AH16" s="236"/>
      <c r="AI16" s="236"/>
      <c r="AJ16" s="236"/>
      <c r="AK16" s="236"/>
      <c r="AL16" s="238"/>
      <c r="AM16" s="240"/>
      <c r="AN16" s="240"/>
      <c r="AO16" s="240"/>
      <c r="AP16" s="240"/>
      <c r="AQ16" s="240"/>
      <c r="AR16" s="241"/>
    </row>
    <row r="17" spans="1:44" ht="16.5" customHeight="1" x14ac:dyDescent="0.2">
      <c r="A17" s="108">
        <v>7</v>
      </c>
      <c r="B17" s="228" t="s">
        <v>78</v>
      </c>
      <c r="C17" s="110">
        <f t="shared" si="0"/>
        <v>4</v>
      </c>
      <c r="D17" s="111">
        <f t="shared" si="1"/>
        <v>60</v>
      </c>
      <c r="E17" s="112">
        <f>(I17+O17+U17+AA17+AG17+AM17)*15</f>
        <v>0</v>
      </c>
      <c r="F17" s="113">
        <v>60</v>
      </c>
      <c r="G17" s="113">
        <f t="shared" si="3"/>
        <v>0</v>
      </c>
      <c r="H17" s="114"/>
      <c r="I17" s="113"/>
      <c r="J17" s="113">
        <v>2</v>
      </c>
      <c r="K17" s="113"/>
      <c r="L17" s="113"/>
      <c r="M17" s="113"/>
      <c r="N17" s="115">
        <v>2</v>
      </c>
      <c r="O17" s="113"/>
      <c r="P17" s="113">
        <v>2</v>
      </c>
      <c r="Q17" s="113"/>
      <c r="R17" s="113"/>
      <c r="S17" s="113"/>
      <c r="T17" s="115">
        <v>2</v>
      </c>
      <c r="U17" s="139"/>
      <c r="V17" s="113"/>
      <c r="W17" s="113"/>
      <c r="X17" s="113"/>
      <c r="Y17" s="113"/>
      <c r="Z17" s="115"/>
      <c r="AA17" s="113"/>
      <c r="AB17" s="113"/>
      <c r="AC17" s="113"/>
      <c r="AD17" s="113"/>
      <c r="AE17" s="113"/>
      <c r="AF17" s="115"/>
      <c r="AG17" s="139"/>
      <c r="AH17" s="113"/>
      <c r="AI17" s="113"/>
      <c r="AJ17" s="113"/>
      <c r="AK17" s="113"/>
      <c r="AL17" s="115"/>
      <c r="AM17" s="113"/>
      <c r="AN17" s="113"/>
      <c r="AO17" s="113"/>
      <c r="AP17" s="113"/>
      <c r="AQ17" s="113"/>
      <c r="AR17" s="214"/>
    </row>
    <row r="18" spans="1:44" ht="17.100000000000001" customHeight="1" x14ac:dyDescent="0.2">
      <c r="A18" s="108">
        <v>8</v>
      </c>
      <c r="B18" s="116" t="s">
        <v>27</v>
      </c>
      <c r="C18" s="110">
        <f t="shared" si="0"/>
        <v>3</v>
      </c>
      <c r="D18" s="111">
        <f t="shared" si="1"/>
        <v>30</v>
      </c>
      <c r="E18" s="112">
        <f t="shared" ref="E18:F21" si="4">(I18+O18+U18+AA18+AG18+AM18)*15</f>
        <v>30</v>
      </c>
      <c r="F18" s="113">
        <f t="shared" si="4"/>
        <v>0</v>
      </c>
      <c r="G18" s="113">
        <f t="shared" si="3"/>
        <v>0</v>
      </c>
      <c r="H18" s="114"/>
      <c r="I18" s="113">
        <v>2</v>
      </c>
      <c r="J18" s="113"/>
      <c r="K18" s="113"/>
      <c r="L18" s="113"/>
      <c r="M18" s="113" t="s">
        <v>25</v>
      </c>
      <c r="N18" s="115">
        <v>3</v>
      </c>
      <c r="O18" s="113"/>
      <c r="P18" s="113"/>
      <c r="Q18" s="113"/>
      <c r="R18" s="113"/>
      <c r="S18" s="113"/>
      <c r="T18" s="115"/>
      <c r="U18" s="139"/>
      <c r="V18" s="113"/>
      <c r="W18" s="113"/>
      <c r="X18" s="113"/>
      <c r="Y18" s="113"/>
      <c r="Z18" s="115"/>
      <c r="AA18" s="113"/>
      <c r="AB18" s="113"/>
      <c r="AC18" s="113"/>
      <c r="AD18" s="113"/>
      <c r="AE18" s="113"/>
      <c r="AF18" s="115"/>
      <c r="AG18" s="139"/>
      <c r="AH18" s="113"/>
      <c r="AI18" s="113"/>
      <c r="AJ18" s="113"/>
      <c r="AK18" s="113"/>
      <c r="AL18" s="115"/>
      <c r="AM18" s="113"/>
      <c r="AN18" s="113"/>
      <c r="AO18" s="113"/>
      <c r="AP18" s="113"/>
      <c r="AQ18" s="113"/>
      <c r="AR18" s="214"/>
    </row>
    <row r="19" spans="1:44" ht="17.100000000000001" customHeight="1" x14ac:dyDescent="0.2">
      <c r="A19" s="108">
        <v>9</v>
      </c>
      <c r="B19" s="116" t="s">
        <v>28</v>
      </c>
      <c r="C19" s="110">
        <f t="shared" si="0"/>
        <v>2</v>
      </c>
      <c r="D19" s="111">
        <f t="shared" si="1"/>
        <v>30</v>
      </c>
      <c r="E19" s="112">
        <f t="shared" si="4"/>
        <v>0</v>
      </c>
      <c r="F19" s="113">
        <f t="shared" si="4"/>
        <v>30</v>
      </c>
      <c r="G19" s="113">
        <f t="shared" si="3"/>
        <v>0</v>
      </c>
      <c r="H19" s="114"/>
      <c r="I19" s="113"/>
      <c r="J19" s="113"/>
      <c r="K19" s="113"/>
      <c r="L19" s="113"/>
      <c r="M19" s="113"/>
      <c r="N19" s="115"/>
      <c r="O19" s="113"/>
      <c r="P19" s="113"/>
      <c r="Q19" s="113"/>
      <c r="R19" s="113"/>
      <c r="S19" s="113"/>
      <c r="T19" s="115"/>
      <c r="U19" s="139"/>
      <c r="V19" s="113"/>
      <c r="W19" s="113"/>
      <c r="X19" s="113"/>
      <c r="Y19" s="113"/>
      <c r="Z19" s="115"/>
      <c r="AA19" s="113"/>
      <c r="AB19" s="113"/>
      <c r="AC19" s="113"/>
      <c r="AD19" s="113"/>
      <c r="AE19" s="113"/>
      <c r="AF19" s="115"/>
      <c r="AG19" s="139"/>
      <c r="AH19" s="113">
        <v>2</v>
      </c>
      <c r="AI19" s="113"/>
      <c r="AJ19" s="113"/>
      <c r="AK19" s="113"/>
      <c r="AL19" s="115">
        <v>2</v>
      </c>
      <c r="AM19" s="113"/>
      <c r="AN19" s="113"/>
      <c r="AO19" s="113"/>
      <c r="AP19" s="113"/>
      <c r="AQ19" s="113"/>
      <c r="AR19" s="214"/>
    </row>
    <row r="20" spans="1:44" ht="17.100000000000001" customHeight="1" x14ac:dyDescent="0.2">
      <c r="A20" s="108">
        <v>10</v>
      </c>
      <c r="B20" s="228" t="s">
        <v>71</v>
      </c>
      <c r="C20" s="110">
        <f t="shared" si="0"/>
        <v>2</v>
      </c>
      <c r="D20" s="111">
        <v>30</v>
      </c>
      <c r="E20" s="112">
        <v>30</v>
      </c>
      <c r="F20" s="113">
        <v>0</v>
      </c>
      <c r="G20" s="113">
        <v>0</v>
      </c>
      <c r="H20" s="114"/>
      <c r="I20" s="113">
        <v>2</v>
      </c>
      <c r="J20" s="113"/>
      <c r="K20" s="113"/>
      <c r="L20" s="113"/>
      <c r="M20" s="113"/>
      <c r="N20" s="115">
        <v>2</v>
      </c>
      <c r="O20" s="113"/>
      <c r="P20" s="113"/>
      <c r="Q20" s="113"/>
      <c r="R20" s="113"/>
      <c r="S20" s="113"/>
      <c r="T20" s="115"/>
      <c r="U20" s="139"/>
      <c r="V20" s="113"/>
      <c r="W20" s="113"/>
      <c r="X20" s="113"/>
      <c r="Y20" s="113"/>
      <c r="Z20" s="115"/>
      <c r="AA20" s="113"/>
      <c r="AB20" s="113"/>
      <c r="AC20" s="113"/>
      <c r="AD20" s="113"/>
      <c r="AE20" s="113"/>
      <c r="AF20" s="115"/>
      <c r="AG20" s="139"/>
      <c r="AH20" s="113"/>
      <c r="AI20" s="113"/>
      <c r="AJ20" s="113"/>
      <c r="AK20" s="113"/>
      <c r="AL20" s="115"/>
      <c r="AM20" s="113"/>
      <c r="AN20" s="113"/>
      <c r="AO20" s="113"/>
      <c r="AP20" s="113"/>
      <c r="AQ20" s="113"/>
      <c r="AR20" s="214"/>
    </row>
    <row r="21" spans="1:44" ht="17.100000000000001" customHeight="1" thickBot="1" x14ac:dyDescent="0.25">
      <c r="A21" s="108">
        <v>11</v>
      </c>
      <c r="B21" s="116" t="s">
        <v>29</v>
      </c>
      <c r="C21" s="110">
        <f t="shared" si="0"/>
        <v>2</v>
      </c>
      <c r="D21" s="111">
        <f>SUM(E21:H21)</f>
        <v>30</v>
      </c>
      <c r="E21" s="112">
        <f t="shared" si="4"/>
        <v>30</v>
      </c>
      <c r="F21" s="113">
        <f t="shared" si="4"/>
        <v>0</v>
      </c>
      <c r="G21" s="113">
        <f>(K21+Q21+X21+AC21+AI21+AO21)*15</f>
        <v>0</v>
      </c>
      <c r="H21" s="114"/>
      <c r="I21" s="113"/>
      <c r="J21" s="113"/>
      <c r="K21" s="113"/>
      <c r="L21" s="113"/>
      <c r="M21" s="113"/>
      <c r="N21" s="115"/>
      <c r="O21" s="113">
        <v>2</v>
      </c>
      <c r="P21" s="113"/>
      <c r="Q21" s="113"/>
      <c r="R21" s="113"/>
      <c r="S21" s="113"/>
      <c r="T21" s="115">
        <v>2</v>
      </c>
      <c r="U21" s="139"/>
      <c r="V21" s="113"/>
      <c r="W21" s="113"/>
      <c r="X21" s="113"/>
      <c r="Y21" s="113"/>
      <c r="Z21" s="115"/>
      <c r="AA21" s="113"/>
      <c r="AB21" s="113"/>
      <c r="AC21" s="113"/>
      <c r="AD21" s="113"/>
      <c r="AE21" s="113"/>
      <c r="AF21" s="115"/>
      <c r="AG21" s="139"/>
      <c r="AH21" s="113"/>
      <c r="AI21" s="113"/>
      <c r="AJ21" s="113"/>
      <c r="AK21" s="113"/>
      <c r="AL21" s="115"/>
      <c r="AM21" s="113"/>
      <c r="AN21" s="113"/>
      <c r="AO21" s="113"/>
      <c r="AP21" s="113"/>
      <c r="AQ21" s="113"/>
      <c r="AR21" s="214"/>
    </row>
    <row r="22" spans="1:44" ht="17.100000000000001" customHeight="1" thickBot="1" x14ac:dyDescent="0.25">
      <c r="A22" s="107" t="s">
        <v>37</v>
      </c>
      <c r="B22" s="183" t="s">
        <v>32</v>
      </c>
      <c r="C22" s="137">
        <f>SUM(C23:C36)</f>
        <v>66</v>
      </c>
      <c r="D22" s="184">
        <f>SUM(D23:D36)</f>
        <v>795</v>
      </c>
      <c r="E22" s="185"/>
      <c r="F22" s="173"/>
      <c r="G22" s="173"/>
      <c r="H22" s="186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212"/>
    </row>
    <row r="23" spans="1:44" ht="17.100000000000001" customHeight="1" x14ac:dyDescent="0.2">
      <c r="A23" s="119">
        <v>12</v>
      </c>
      <c r="B23" s="253" t="s">
        <v>79</v>
      </c>
      <c r="C23" s="110">
        <f>N23+T23+Z23+AF23+AL23+AR23</f>
        <v>4</v>
      </c>
      <c r="D23" s="163">
        <f>SUM(E23:H23)</f>
        <v>60</v>
      </c>
      <c r="E23" s="164">
        <f>(I23+O23+U23+AA23+AG23+AM23)*15</f>
        <v>0</v>
      </c>
      <c r="F23" s="165">
        <f>(J23+P23+V23+AB23+AH23+AN23)*15</f>
        <v>60</v>
      </c>
      <c r="G23" s="165">
        <f t="shared" ref="G23:G35" si="5">K23+Q23+X23+AC23+AI23+AO23</f>
        <v>0</v>
      </c>
      <c r="H23" s="181"/>
      <c r="I23" s="188"/>
      <c r="J23" s="188">
        <v>2</v>
      </c>
      <c r="K23" s="188"/>
      <c r="L23" s="188"/>
      <c r="M23" s="188"/>
      <c r="N23" s="167">
        <v>2</v>
      </c>
      <c r="O23" s="188"/>
      <c r="P23" s="188">
        <v>2</v>
      </c>
      <c r="Q23" s="188"/>
      <c r="R23" s="188"/>
      <c r="S23" s="188"/>
      <c r="T23" s="204">
        <v>2</v>
      </c>
      <c r="U23" s="201"/>
      <c r="V23" s="188"/>
      <c r="W23" s="188"/>
      <c r="X23" s="188"/>
      <c r="Y23" s="188"/>
      <c r="Z23" s="167"/>
      <c r="AA23" s="189"/>
      <c r="AB23" s="188"/>
      <c r="AC23" s="188"/>
      <c r="AD23" s="188"/>
      <c r="AE23" s="188"/>
      <c r="AF23" s="204"/>
      <c r="AG23" s="201"/>
      <c r="AH23" s="188"/>
      <c r="AI23" s="188"/>
      <c r="AJ23" s="188"/>
      <c r="AK23" s="188"/>
      <c r="AL23" s="167"/>
      <c r="AM23" s="188"/>
      <c r="AN23" s="188"/>
      <c r="AO23" s="188"/>
      <c r="AP23" s="188"/>
      <c r="AQ23" s="188"/>
      <c r="AR23" s="219"/>
    </row>
    <row r="24" spans="1:44" ht="24.6" customHeight="1" x14ac:dyDescent="0.2">
      <c r="A24" s="123">
        <v>13</v>
      </c>
      <c r="B24" s="254" t="s">
        <v>72</v>
      </c>
      <c r="C24" s="110">
        <f t="shared" ref="C24:C36" si="6">N24+T24+Z24+AF24+AL24+AR24</f>
        <v>6</v>
      </c>
      <c r="D24" s="163">
        <f t="shared" ref="D24:D36" si="7">SUM(E24:H24)</f>
        <v>90</v>
      </c>
      <c r="E24" s="112">
        <f t="shared" ref="E24:F35" si="8">(I24+O24+U24+AA24+AG24+AM24)*15</f>
        <v>30</v>
      </c>
      <c r="F24" s="113">
        <f t="shared" si="8"/>
        <v>60</v>
      </c>
      <c r="G24" s="165">
        <f t="shared" si="5"/>
        <v>0</v>
      </c>
      <c r="H24" s="114"/>
      <c r="I24" s="220">
        <v>1</v>
      </c>
      <c r="J24" s="220">
        <v>2</v>
      </c>
      <c r="K24" s="220"/>
      <c r="L24" s="220"/>
      <c r="M24" s="220"/>
      <c r="N24" s="232">
        <v>3</v>
      </c>
      <c r="O24" s="220">
        <v>1</v>
      </c>
      <c r="P24" s="220">
        <v>2</v>
      </c>
      <c r="Q24" s="121"/>
      <c r="R24" s="121"/>
      <c r="S24" s="121" t="s">
        <v>25</v>
      </c>
      <c r="T24" s="122">
        <v>3</v>
      </c>
      <c r="U24" s="202"/>
      <c r="V24" s="121"/>
      <c r="W24" s="121"/>
      <c r="X24" s="121"/>
      <c r="Y24" s="121"/>
      <c r="Z24" s="122"/>
      <c r="AA24" s="121"/>
      <c r="AB24" s="121"/>
      <c r="AC24" s="121"/>
      <c r="AD24" s="121"/>
      <c r="AE24" s="121"/>
      <c r="AF24" s="122"/>
      <c r="AG24" s="202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216"/>
    </row>
    <row r="25" spans="1:44" ht="25.9" customHeight="1" x14ac:dyDescent="0.2">
      <c r="A25" s="119">
        <v>14</v>
      </c>
      <c r="B25" s="228" t="s">
        <v>73</v>
      </c>
      <c r="C25" s="110">
        <f t="shared" si="6"/>
        <v>6</v>
      </c>
      <c r="D25" s="163">
        <f t="shared" si="7"/>
        <v>90</v>
      </c>
      <c r="E25" s="112">
        <f t="shared" si="8"/>
        <v>0</v>
      </c>
      <c r="F25" s="113">
        <f t="shared" si="8"/>
        <v>90</v>
      </c>
      <c r="G25" s="165">
        <f t="shared" si="5"/>
        <v>0</v>
      </c>
      <c r="H25" s="114"/>
      <c r="I25" s="121"/>
      <c r="J25" s="121"/>
      <c r="K25" s="121"/>
      <c r="L25" s="121"/>
      <c r="M25" s="121"/>
      <c r="N25" s="122"/>
      <c r="O25" s="121"/>
      <c r="P25" s="121"/>
      <c r="Q25" s="121"/>
      <c r="R25" s="121"/>
      <c r="S25" s="220"/>
      <c r="T25" s="122"/>
      <c r="U25" s="202"/>
      <c r="V25" s="121">
        <v>3</v>
      </c>
      <c r="W25" s="121"/>
      <c r="X25" s="121"/>
      <c r="Y25" s="220" t="s">
        <v>25</v>
      </c>
      <c r="Z25" s="122">
        <v>3</v>
      </c>
      <c r="AA25" s="121"/>
      <c r="AB25" s="121">
        <v>3</v>
      </c>
      <c r="AC25" s="121"/>
      <c r="AD25" s="121"/>
      <c r="AE25" s="220" t="s">
        <v>25</v>
      </c>
      <c r="AF25" s="232">
        <v>3</v>
      </c>
      <c r="AG25" s="202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216"/>
    </row>
    <row r="26" spans="1:44" ht="26.25" customHeight="1" x14ac:dyDescent="0.2">
      <c r="A26" s="123">
        <v>15</v>
      </c>
      <c r="B26" s="228" t="s">
        <v>74</v>
      </c>
      <c r="C26" s="110">
        <f t="shared" si="6"/>
        <v>4</v>
      </c>
      <c r="D26" s="163">
        <f t="shared" si="7"/>
        <v>60</v>
      </c>
      <c r="E26" s="112">
        <f t="shared" si="8"/>
        <v>15</v>
      </c>
      <c r="F26" s="113">
        <f t="shared" si="8"/>
        <v>45</v>
      </c>
      <c r="G26" s="165">
        <f t="shared" si="5"/>
        <v>0</v>
      </c>
      <c r="H26" s="114"/>
      <c r="I26" s="121"/>
      <c r="J26" s="121"/>
      <c r="K26" s="121"/>
      <c r="L26" s="121"/>
      <c r="M26" s="121"/>
      <c r="N26" s="122"/>
      <c r="O26" s="121"/>
      <c r="P26" s="121"/>
      <c r="Q26" s="121"/>
      <c r="R26" s="121"/>
      <c r="S26" s="121"/>
      <c r="T26" s="122"/>
      <c r="U26" s="202"/>
      <c r="V26" s="121"/>
      <c r="W26" s="121"/>
      <c r="X26" s="121"/>
      <c r="Y26" s="220"/>
      <c r="Z26" s="122"/>
      <c r="AA26" s="220">
        <v>1</v>
      </c>
      <c r="AB26" s="220">
        <v>3</v>
      </c>
      <c r="AC26" s="121"/>
      <c r="AD26" s="121"/>
      <c r="AE26" s="220" t="s">
        <v>25</v>
      </c>
      <c r="AF26" s="122">
        <v>4</v>
      </c>
      <c r="AG26" s="202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216"/>
    </row>
    <row r="27" spans="1:44" ht="17.100000000000001" customHeight="1" x14ac:dyDescent="0.2">
      <c r="A27" s="119">
        <v>16</v>
      </c>
      <c r="B27" s="109" t="s">
        <v>33</v>
      </c>
      <c r="C27" s="110">
        <f t="shared" si="6"/>
        <v>4</v>
      </c>
      <c r="D27" s="163">
        <f t="shared" si="7"/>
        <v>45</v>
      </c>
      <c r="E27" s="112">
        <f t="shared" si="8"/>
        <v>15</v>
      </c>
      <c r="F27" s="113">
        <f t="shared" si="8"/>
        <v>30</v>
      </c>
      <c r="G27" s="165">
        <f t="shared" si="5"/>
        <v>0</v>
      </c>
      <c r="H27" s="114"/>
      <c r="I27" s="121"/>
      <c r="J27" s="121"/>
      <c r="K27" s="121"/>
      <c r="L27" s="121"/>
      <c r="M27" s="121"/>
      <c r="N27" s="122"/>
      <c r="O27" s="121"/>
      <c r="P27" s="121"/>
      <c r="Q27" s="121"/>
      <c r="R27" s="121"/>
      <c r="S27" s="121"/>
      <c r="T27" s="122"/>
      <c r="U27" s="202"/>
      <c r="V27" s="121"/>
      <c r="W27" s="121"/>
      <c r="X27" s="121"/>
      <c r="Y27" s="121"/>
      <c r="Z27" s="122"/>
      <c r="AA27" s="121"/>
      <c r="AB27" s="121"/>
      <c r="AC27" s="121"/>
      <c r="AD27" s="121"/>
      <c r="AE27" s="220"/>
      <c r="AF27" s="122"/>
      <c r="AG27" s="202">
        <v>1</v>
      </c>
      <c r="AH27" s="121">
        <v>2</v>
      </c>
      <c r="AI27" s="121"/>
      <c r="AJ27" s="121"/>
      <c r="AK27" s="220" t="s">
        <v>25</v>
      </c>
      <c r="AL27" s="122">
        <v>4</v>
      </c>
      <c r="AM27" s="121"/>
      <c r="AN27" s="121"/>
      <c r="AO27" s="121"/>
      <c r="AP27" s="121"/>
      <c r="AQ27" s="121"/>
      <c r="AR27" s="216"/>
    </row>
    <row r="28" spans="1:44" ht="17.100000000000001" customHeight="1" x14ac:dyDescent="0.2">
      <c r="A28" s="123">
        <v>17</v>
      </c>
      <c r="B28" s="81" t="s">
        <v>75</v>
      </c>
      <c r="C28" s="110">
        <f t="shared" si="6"/>
        <v>2</v>
      </c>
      <c r="D28" s="163">
        <f t="shared" si="7"/>
        <v>30</v>
      </c>
      <c r="E28" s="112">
        <f t="shared" si="8"/>
        <v>0</v>
      </c>
      <c r="F28" s="113">
        <f t="shared" si="8"/>
        <v>30</v>
      </c>
      <c r="G28" s="165">
        <f t="shared" si="5"/>
        <v>0</v>
      </c>
      <c r="H28" s="114"/>
      <c r="I28" s="121"/>
      <c r="J28" s="121">
        <v>2</v>
      </c>
      <c r="K28" s="121"/>
      <c r="L28" s="121"/>
      <c r="M28" s="220"/>
      <c r="N28" s="122">
        <v>2</v>
      </c>
      <c r="O28" s="121"/>
      <c r="P28" s="121"/>
      <c r="Q28" s="121"/>
      <c r="R28" s="121"/>
      <c r="S28" s="121"/>
      <c r="T28" s="122"/>
      <c r="U28" s="203"/>
      <c r="V28" s="121"/>
      <c r="W28" s="121"/>
      <c r="X28" s="121"/>
      <c r="Y28" s="121"/>
      <c r="Z28" s="122"/>
      <c r="AA28" s="121"/>
      <c r="AB28" s="121"/>
      <c r="AC28" s="121"/>
      <c r="AD28" s="121"/>
      <c r="AE28" s="121"/>
      <c r="AF28" s="122"/>
      <c r="AG28" s="202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216"/>
    </row>
    <row r="29" spans="1:44" ht="16.5" customHeight="1" x14ac:dyDescent="0.2">
      <c r="A29" s="123">
        <v>18</v>
      </c>
      <c r="B29" s="228" t="s">
        <v>76</v>
      </c>
      <c r="C29" s="110">
        <f t="shared" si="6"/>
        <v>4</v>
      </c>
      <c r="D29" s="163">
        <f t="shared" si="7"/>
        <v>60</v>
      </c>
      <c r="E29" s="112">
        <f t="shared" si="8"/>
        <v>0</v>
      </c>
      <c r="F29" s="113">
        <f t="shared" si="8"/>
        <v>60</v>
      </c>
      <c r="G29" s="165">
        <f t="shared" si="5"/>
        <v>0</v>
      </c>
      <c r="H29" s="114"/>
      <c r="I29" s="121"/>
      <c r="J29" s="121"/>
      <c r="K29" s="121"/>
      <c r="L29" s="121"/>
      <c r="M29" s="121"/>
      <c r="N29" s="122"/>
      <c r="O29" s="121"/>
      <c r="P29" s="121"/>
      <c r="Q29" s="121"/>
      <c r="R29" s="121"/>
      <c r="S29" s="220"/>
      <c r="T29" s="122"/>
      <c r="U29" s="229"/>
      <c r="V29" s="121">
        <v>2</v>
      </c>
      <c r="W29" s="121"/>
      <c r="X29" s="121"/>
      <c r="Y29" s="220"/>
      <c r="Z29" s="122">
        <v>2</v>
      </c>
      <c r="AA29" s="121"/>
      <c r="AB29" s="121">
        <v>2</v>
      </c>
      <c r="AC29" s="121"/>
      <c r="AD29" s="121"/>
      <c r="AE29" s="220" t="s">
        <v>25</v>
      </c>
      <c r="AF29" s="122">
        <v>2</v>
      </c>
      <c r="AG29" s="202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216"/>
    </row>
    <row r="30" spans="1:44" ht="21" customHeight="1" x14ac:dyDescent="0.2">
      <c r="A30" s="119">
        <v>19</v>
      </c>
      <c r="B30" s="125" t="s">
        <v>100</v>
      </c>
      <c r="C30" s="110">
        <f t="shared" si="6"/>
        <v>4</v>
      </c>
      <c r="D30" s="163">
        <f t="shared" si="7"/>
        <v>60</v>
      </c>
      <c r="E30" s="112">
        <f t="shared" si="8"/>
        <v>0</v>
      </c>
      <c r="F30" s="113">
        <f t="shared" si="8"/>
        <v>60</v>
      </c>
      <c r="G30" s="165">
        <f t="shared" si="5"/>
        <v>0</v>
      </c>
      <c r="H30" s="114"/>
      <c r="I30" s="121"/>
      <c r="J30" s="121"/>
      <c r="K30" s="121"/>
      <c r="L30" s="121"/>
      <c r="M30" s="121"/>
      <c r="N30" s="122"/>
      <c r="O30" s="121"/>
      <c r="P30" s="121"/>
      <c r="Q30" s="121"/>
      <c r="R30" s="121"/>
      <c r="S30" s="121"/>
      <c r="T30" s="122"/>
      <c r="U30" s="203"/>
      <c r="V30" s="121"/>
      <c r="W30" s="121"/>
      <c r="X30" s="121"/>
      <c r="Y30" s="121"/>
      <c r="Z30" s="122"/>
      <c r="AA30" s="124"/>
      <c r="AB30" s="121">
        <v>2</v>
      </c>
      <c r="AC30" s="121"/>
      <c r="AD30" s="121"/>
      <c r="AE30" s="121"/>
      <c r="AF30" s="122">
        <v>2</v>
      </c>
      <c r="AG30" s="202"/>
      <c r="AH30" s="121">
        <v>2</v>
      </c>
      <c r="AI30" s="121"/>
      <c r="AJ30" s="121"/>
      <c r="AK30" s="121"/>
      <c r="AL30" s="122">
        <v>2</v>
      </c>
      <c r="AM30" s="121"/>
      <c r="AN30" s="121"/>
      <c r="AO30" s="121"/>
      <c r="AP30" s="121"/>
      <c r="AQ30" s="121"/>
      <c r="AR30" s="216"/>
    </row>
    <row r="31" spans="1:44" ht="28.15" customHeight="1" x14ac:dyDescent="0.2">
      <c r="A31" s="123">
        <v>20</v>
      </c>
      <c r="B31" s="109" t="s">
        <v>80</v>
      </c>
      <c r="C31" s="110">
        <f t="shared" si="6"/>
        <v>7</v>
      </c>
      <c r="D31" s="233">
        <f t="shared" si="7"/>
        <v>90</v>
      </c>
      <c r="E31" s="112">
        <f t="shared" si="8"/>
        <v>0</v>
      </c>
      <c r="F31" s="113">
        <f t="shared" si="8"/>
        <v>90</v>
      </c>
      <c r="G31" s="165">
        <f t="shared" si="5"/>
        <v>0</v>
      </c>
      <c r="H31" s="114"/>
      <c r="I31" s="113"/>
      <c r="J31" s="113">
        <v>2</v>
      </c>
      <c r="K31" s="113"/>
      <c r="L31" s="113"/>
      <c r="M31" s="113"/>
      <c r="N31" s="115">
        <v>2</v>
      </c>
      <c r="O31" s="113"/>
      <c r="P31" s="113">
        <v>2</v>
      </c>
      <c r="Q31" s="113"/>
      <c r="R31" s="113"/>
      <c r="S31" s="113"/>
      <c r="T31" s="115">
        <v>2</v>
      </c>
      <c r="U31" s="139"/>
      <c r="V31" s="113">
        <v>2</v>
      </c>
      <c r="W31" s="113"/>
      <c r="X31" s="113"/>
      <c r="Y31" s="113" t="s">
        <v>25</v>
      </c>
      <c r="Z31" s="115">
        <v>3</v>
      </c>
      <c r="AA31" s="113"/>
      <c r="AB31" s="113"/>
      <c r="AC31" s="113"/>
      <c r="AD31" s="113"/>
      <c r="AE31" s="113"/>
      <c r="AF31" s="115"/>
      <c r="AG31" s="202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216"/>
    </row>
    <row r="32" spans="1:44" ht="17.100000000000001" customHeight="1" x14ac:dyDescent="0.2">
      <c r="A32" s="119">
        <v>21</v>
      </c>
      <c r="B32" s="109" t="s">
        <v>34</v>
      </c>
      <c r="C32" s="110">
        <f t="shared" si="6"/>
        <v>2</v>
      </c>
      <c r="D32" s="233">
        <f t="shared" si="7"/>
        <v>30</v>
      </c>
      <c r="E32" s="112">
        <v>0</v>
      </c>
      <c r="F32" s="113">
        <f t="shared" si="8"/>
        <v>30</v>
      </c>
      <c r="G32" s="165">
        <f t="shared" si="5"/>
        <v>0</v>
      </c>
      <c r="H32" s="114"/>
      <c r="I32" s="113"/>
      <c r="J32" s="113"/>
      <c r="K32" s="113"/>
      <c r="L32" s="113"/>
      <c r="M32" s="113"/>
      <c r="N32" s="115"/>
      <c r="O32" s="113"/>
      <c r="P32" s="113"/>
      <c r="Q32" s="113"/>
      <c r="R32" s="113"/>
      <c r="S32" s="113"/>
      <c r="T32" s="115"/>
      <c r="U32" s="139"/>
      <c r="V32" s="113"/>
      <c r="W32" s="113"/>
      <c r="X32" s="113"/>
      <c r="Y32" s="113"/>
      <c r="Z32" s="115"/>
      <c r="AA32" s="113"/>
      <c r="AB32" s="113">
        <v>2</v>
      </c>
      <c r="AC32" s="113"/>
      <c r="AD32" s="113"/>
      <c r="AE32" s="113"/>
      <c r="AF32" s="115">
        <v>2</v>
      </c>
      <c r="AG32" s="202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216"/>
    </row>
    <row r="33" spans="1:44" ht="17.100000000000001" customHeight="1" x14ac:dyDescent="0.2">
      <c r="A33" s="123">
        <v>22</v>
      </c>
      <c r="B33" s="109" t="s">
        <v>81</v>
      </c>
      <c r="C33" s="110">
        <f t="shared" si="6"/>
        <v>2</v>
      </c>
      <c r="D33" s="163">
        <f t="shared" si="7"/>
        <v>30</v>
      </c>
      <c r="E33" s="112">
        <f t="shared" si="8"/>
        <v>0</v>
      </c>
      <c r="F33" s="113">
        <f t="shared" si="8"/>
        <v>30</v>
      </c>
      <c r="G33" s="165">
        <f t="shared" si="5"/>
        <v>0</v>
      </c>
      <c r="H33" s="114"/>
      <c r="I33" s="121"/>
      <c r="J33" s="121"/>
      <c r="K33" s="121"/>
      <c r="L33" s="121"/>
      <c r="M33" s="121"/>
      <c r="N33" s="122"/>
      <c r="O33" s="121"/>
      <c r="P33" s="121"/>
      <c r="Q33" s="121"/>
      <c r="R33" s="121"/>
      <c r="S33" s="121"/>
      <c r="T33" s="122"/>
      <c r="U33" s="202"/>
      <c r="V33" s="121">
        <v>2</v>
      </c>
      <c r="W33" s="121"/>
      <c r="X33" s="121"/>
      <c r="Y33" s="121"/>
      <c r="Z33" s="122">
        <v>2</v>
      </c>
      <c r="AA33" s="124"/>
      <c r="AB33" s="121"/>
      <c r="AC33" s="121"/>
      <c r="AD33" s="121"/>
      <c r="AE33" s="121"/>
      <c r="AF33" s="122"/>
      <c r="AG33" s="203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216"/>
    </row>
    <row r="34" spans="1:44" ht="17.100000000000001" customHeight="1" x14ac:dyDescent="0.2">
      <c r="A34" s="123">
        <v>23</v>
      </c>
      <c r="B34" s="109" t="s">
        <v>77</v>
      </c>
      <c r="C34" s="110">
        <f t="shared" si="6"/>
        <v>3</v>
      </c>
      <c r="D34" s="163">
        <f t="shared" si="7"/>
        <v>45</v>
      </c>
      <c r="E34" s="112">
        <f t="shared" si="8"/>
        <v>0</v>
      </c>
      <c r="F34" s="113">
        <f t="shared" si="8"/>
        <v>45</v>
      </c>
      <c r="G34" s="165">
        <f t="shared" si="5"/>
        <v>0</v>
      </c>
      <c r="H34" s="114"/>
      <c r="I34" s="121"/>
      <c r="J34" s="121"/>
      <c r="K34" s="121"/>
      <c r="L34" s="121"/>
      <c r="M34" s="121"/>
      <c r="N34" s="122"/>
      <c r="O34" s="121"/>
      <c r="P34" s="121"/>
      <c r="Q34" s="121"/>
      <c r="R34" s="121"/>
      <c r="S34" s="121"/>
      <c r="T34" s="122"/>
      <c r="U34" s="202"/>
      <c r="V34" s="121"/>
      <c r="W34" s="121"/>
      <c r="X34" s="121"/>
      <c r="Y34" s="121"/>
      <c r="Z34" s="122"/>
      <c r="AA34" s="121"/>
      <c r="AB34" s="121"/>
      <c r="AC34" s="121"/>
      <c r="AD34" s="121"/>
      <c r="AE34" s="121"/>
      <c r="AF34" s="122"/>
      <c r="AG34" s="229"/>
      <c r="AH34" s="121">
        <v>3</v>
      </c>
      <c r="AI34" s="121"/>
      <c r="AJ34" s="121"/>
      <c r="AK34" s="220" t="s">
        <v>25</v>
      </c>
      <c r="AL34" s="122">
        <v>3</v>
      </c>
      <c r="AM34" s="121"/>
      <c r="AN34" s="121"/>
      <c r="AO34" s="121"/>
      <c r="AP34" s="121"/>
      <c r="AQ34" s="121"/>
      <c r="AR34" s="216"/>
    </row>
    <row r="35" spans="1:44" ht="17.100000000000001" customHeight="1" x14ac:dyDescent="0.2">
      <c r="A35" s="123">
        <v>24</v>
      </c>
      <c r="B35" s="125" t="s">
        <v>35</v>
      </c>
      <c r="C35" s="110">
        <f t="shared" si="6"/>
        <v>2</v>
      </c>
      <c r="D35" s="163">
        <f t="shared" si="7"/>
        <v>30</v>
      </c>
      <c r="E35" s="112">
        <f t="shared" si="8"/>
        <v>0</v>
      </c>
      <c r="F35" s="113">
        <f t="shared" si="8"/>
        <v>30</v>
      </c>
      <c r="G35" s="165">
        <f t="shared" si="5"/>
        <v>0</v>
      </c>
      <c r="H35" s="114"/>
      <c r="I35" s="121"/>
      <c r="J35" s="121"/>
      <c r="K35" s="121"/>
      <c r="L35" s="121"/>
      <c r="M35" s="121"/>
      <c r="N35" s="122"/>
      <c r="O35" s="121"/>
      <c r="P35" s="121"/>
      <c r="Q35" s="121"/>
      <c r="R35" s="121"/>
      <c r="S35" s="121"/>
      <c r="T35" s="122"/>
      <c r="U35" s="202"/>
      <c r="V35" s="121"/>
      <c r="W35" s="121"/>
      <c r="X35" s="121"/>
      <c r="Y35" s="121"/>
      <c r="Z35" s="122"/>
      <c r="AA35" s="121"/>
      <c r="AB35" s="121"/>
      <c r="AC35" s="121"/>
      <c r="AD35" s="121"/>
      <c r="AE35" s="121"/>
      <c r="AF35" s="122"/>
      <c r="AG35" s="202"/>
      <c r="AH35" s="121">
        <v>2</v>
      </c>
      <c r="AI35" s="121"/>
      <c r="AJ35" s="121"/>
      <c r="AK35" s="121"/>
      <c r="AL35" s="122">
        <v>2</v>
      </c>
      <c r="AM35" s="121"/>
      <c r="AN35" s="121"/>
      <c r="AO35" s="121"/>
      <c r="AP35" s="121"/>
      <c r="AQ35" s="121"/>
      <c r="AR35" s="216"/>
    </row>
    <row r="36" spans="1:44" ht="20.25" customHeight="1" thickBot="1" x14ac:dyDescent="0.25">
      <c r="A36" s="119">
        <v>25</v>
      </c>
      <c r="B36" s="126" t="s">
        <v>36</v>
      </c>
      <c r="C36" s="110">
        <f t="shared" si="6"/>
        <v>16</v>
      </c>
      <c r="D36" s="163">
        <f t="shared" si="7"/>
        <v>75</v>
      </c>
      <c r="E36" s="112">
        <f>(I36+O36+U36+AA36+AG36+AM36)*15</f>
        <v>0</v>
      </c>
      <c r="F36" s="113">
        <f>(J36+P36+V36+AB36+AH36+AN36)*15</f>
        <v>0</v>
      </c>
      <c r="G36" s="165">
        <f>K36+Q36+X36+AC36+AI36+AO36</f>
        <v>0</v>
      </c>
      <c r="H36" s="114">
        <f>(AD36+AJ36+AP36)*15</f>
        <v>75</v>
      </c>
      <c r="I36" s="113"/>
      <c r="J36" s="113"/>
      <c r="K36" s="113"/>
      <c r="L36" s="113"/>
      <c r="M36" s="113"/>
      <c r="N36" s="115"/>
      <c r="O36" s="113"/>
      <c r="P36" s="113"/>
      <c r="Q36" s="113"/>
      <c r="R36" s="113"/>
      <c r="S36" s="113"/>
      <c r="T36" s="115"/>
      <c r="U36" s="139"/>
      <c r="V36" s="113"/>
      <c r="W36" s="113"/>
      <c r="X36" s="113"/>
      <c r="Y36" s="113"/>
      <c r="Z36" s="115"/>
      <c r="AA36" s="113"/>
      <c r="AB36" s="113"/>
      <c r="AC36" s="113"/>
      <c r="AD36" s="127">
        <v>2</v>
      </c>
      <c r="AE36" s="127"/>
      <c r="AF36" s="115">
        <v>3</v>
      </c>
      <c r="AG36" s="140"/>
      <c r="AH36" s="113"/>
      <c r="AI36" s="113"/>
      <c r="AJ36" s="113">
        <v>2</v>
      </c>
      <c r="AK36" s="113"/>
      <c r="AL36" s="115">
        <v>3</v>
      </c>
      <c r="AM36" s="113"/>
      <c r="AN36" s="113"/>
      <c r="AO36" s="113"/>
      <c r="AP36" s="113">
        <v>1</v>
      </c>
      <c r="AQ36" s="113" t="s">
        <v>25</v>
      </c>
      <c r="AR36" s="214">
        <v>10</v>
      </c>
    </row>
    <row r="37" spans="1:44" ht="17.100000000000001" customHeight="1" thickBot="1" x14ac:dyDescent="0.25">
      <c r="A37" s="137" t="s">
        <v>44</v>
      </c>
      <c r="B37" s="170" t="s">
        <v>38</v>
      </c>
      <c r="C37" s="193">
        <f>SUM(C38:C44)</f>
        <v>14</v>
      </c>
      <c r="D37" s="171">
        <f>SUM(D38:D44)</f>
        <v>210</v>
      </c>
      <c r="E37" s="172"/>
      <c r="F37" s="173"/>
      <c r="G37" s="173"/>
      <c r="H37" s="173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5"/>
      <c r="AQ37" s="175"/>
      <c r="AR37" s="218"/>
    </row>
    <row r="38" spans="1:44" ht="17.100000000000001" customHeight="1" x14ac:dyDescent="0.2">
      <c r="A38" s="162">
        <v>26</v>
      </c>
      <c r="B38" s="321" t="s">
        <v>39</v>
      </c>
      <c r="C38" s="110">
        <f>N38+T38+Z38+AF38+AL38+AR38</f>
        <v>2</v>
      </c>
      <c r="D38" s="163">
        <f>SUM(E38:H38)</f>
        <v>30</v>
      </c>
      <c r="E38" s="164">
        <f t="shared" ref="E38:F44" si="9">(I38+O38+U38+AA38+AG38+AM38)*15</f>
        <v>30</v>
      </c>
      <c r="F38" s="165">
        <f t="shared" si="9"/>
        <v>0</v>
      </c>
      <c r="G38" s="165">
        <f>K38+Q38+X38+AC38+AI38+AO38</f>
        <v>0</v>
      </c>
      <c r="H38" s="165"/>
      <c r="I38" s="163">
        <v>2</v>
      </c>
      <c r="J38" s="166"/>
      <c r="K38" s="166"/>
      <c r="L38" s="166"/>
      <c r="M38" s="166"/>
      <c r="N38" s="167">
        <v>2</v>
      </c>
      <c r="O38" s="168"/>
      <c r="P38" s="166"/>
      <c r="Q38" s="166"/>
      <c r="R38" s="166"/>
      <c r="S38" s="166"/>
      <c r="T38" s="204"/>
      <c r="U38" s="205"/>
      <c r="V38" s="166"/>
      <c r="W38" s="166"/>
      <c r="X38" s="166"/>
      <c r="Y38" s="166"/>
      <c r="Z38" s="167"/>
      <c r="AA38" s="168"/>
      <c r="AB38" s="166"/>
      <c r="AC38" s="166"/>
      <c r="AD38" s="166"/>
      <c r="AE38" s="166"/>
      <c r="AF38" s="204"/>
      <c r="AG38" s="205"/>
      <c r="AH38" s="166"/>
      <c r="AI38" s="166"/>
      <c r="AJ38" s="166"/>
      <c r="AK38" s="166"/>
      <c r="AL38" s="167"/>
      <c r="AM38" s="168"/>
      <c r="AN38" s="166"/>
      <c r="AO38" s="166"/>
      <c r="AP38" s="169"/>
      <c r="AQ38" s="169"/>
      <c r="AR38" s="219"/>
    </row>
    <row r="39" spans="1:44" ht="17.100000000000001" customHeight="1" x14ac:dyDescent="0.2">
      <c r="A39" s="123">
        <v>27</v>
      </c>
      <c r="B39" s="322" t="s">
        <v>40</v>
      </c>
      <c r="C39" s="110">
        <f t="shared" ref="C39:C44" si="10">N39+T39+Z39+AF39+AL39+AR39</f>
        <v>2</v>
      </c>
      <c r="D39" s="163">
        <f t="shared" ref="D39:D44" si="11">SUM(E39:H39)</f>
        <v>30</v>
      </c>
      <c r="E39" s="164">
        <f t="shared" si="9"/>
        <v>30</v>
      </c>
      <c r="F39" s="165">
        <f t="shared" si="9"/>
        <v>0</v>
      </c>
      <c r="G39" s="165">
        <f t="shared" ref="G39:G44" si="12">K39+Q39+X39+AC39+AI39+AO39</f>
        <v>0</v>
      </c>
      <c r="H39" s="113"/>
      <c r="I39" s="120"/>
      <c r="J39" s="132"/>
      <c r="K39" s="132"/>
      <c r="L39" s="132"/>
      <c r="M39" s="132"/>
      <c r="N39" s="122"/>
      <c r="O39" s="133">
        <v>2</v>
      </c>
      <c r="P39" s="132"/>
      <c r="Q39" s="132"/>
      <c r="R39" s="132"/>
      <c r="S39" s="132"/>
      <c r="T39" s="122">
        <v>2</v>
      </c>
      <c r="U39" s="206"/>
      <c r="V39" s="132"/>
      <c r="W39" s="132"/>
      <c r="X39" s="132"/>
      <c r="Y39" s="132"/>
      <c r="Z39" s="122"/>
      <c r="AA39" s="133"/>
      <c r="AB39" s="132"/>
      <c r="AC39" s="132"/>
      <c r="AD39" s="132"/>
      <c r="AE39" s="132"/>
      <c r="AF39" s="122"/>
      <c r="AG39" s="206"/>
      <c r="AH39" s="132"/>
      <c r="AI39" s="132"/>
      <c r="AJ39" s="132"/>
      <c r="AK39" s="132"/>
      <c r="AL39" s="122"/>
      <c r="AM39" s="133"/>
      <c r="AN39" s="132"/>
      <c r="AO39" s="132"/>
      <c r="AP39" s="134"/>
      <c r="AQ39" s="134"/>
      <c r="AR39" s="216"/>
    </row>
    <row r="40" spans="1:44" ht="17.100000000000001" customHeight="1" x14ac:dyDescent="0.2">
      <c r="A40" s="123">
        <v>28</v>
      </c>
      <c r="B40" s="323" t="s">
        <v>41</v>
      </c>
      <c r="C40" s="110">
        <f t="shared" si="10"/>
        <v>2</v>
      </c>
      <c r="D40" s="163">
        <f>SUM(E40:H40)</f>
        <v>30</v>
      </c>
      <c r="E40" s="164">
        <f t="shared" si="9"/>
        <v>0</v>
      </c>
      <c r="F40" s="165">
        <f t="shared" si="9"/>
        <v>30</v>
      </c>
      <c r="G40" s="165">
        <f t="shared" si="12"/>
        <v>0</v>
      </c>
      <c r="H40" s="113"/>
      <c r="I40" s="120"/>
      <c r="J40" s="132"/>
      <c r="K40" s="132"/>
      <c r="L40" s="132"/>
      <c r="M40" s="132"/>
      <c r="N40" s="122"/>
      <c r="O40" s="133"/>
      <c r="P40" s="132"/>
      <c r="Q40" s="132"/>
      <c r="R40" s="132"/>
      <c r="S40" s="132"/>
      <c r="T40" s="122"/>
      <c r="U40" s="206"/>
      <c r="V40" s="132">
        <v>2</v>
      </c>
      <c r="W40" s="132"/>
      <c r="X40" s="132"/>
      <c r="Y40" s="132"/>
      <c r="Z40" s="122">
        <v>2</v>
      </c>
      <c r="AA40" s="133"/>
      <c r="AB40" s="132"/>
      <c r="AC40" s="132"/>
      <c r="AD40" s="132"/>
      <c r="AE40" s="132"/>
      <c r="AF40" s="122"/>
      <c r="AG40" s="206"/>
      <c r="AH40" s="132"/>
      <c r="AI40" s="132"/>
      <c r="AJ40" s="132"/>
      <c r="AK40" s="132"/>
      <c r="AL40" s="122"/>
      <c r="AM40" s="133"/>
      <c r="AN40" s="132"/>
      <c r="AO40" s="132"/>
      <c r="AP40" s="134"/>
      <c r="AQ40" s="134"/>
      <c r="AR40" s="216"/>
    </row>
    <row r="41" spans="1:44" ht="17.100000000000001" customHeight="1" x14ac:dyDescent="0.2">
      <c r="A41" s="123">
        <v>29</v>
      </c>
      <c r="B41" s="109" t="s">
        <v>42</v>
      </c>
      <c r="C41" s="110">
        <f>N41+T41+Z41+AF41+AL41+AR41</f>
        <v>2</v>
      </c>
      <c r="D41" s="163">
        <f>SUM(E41:H41)</f>
        <v>30</v>
      </c>
      <c r="E41" s="164">
        <f t="shared" si="9"/>
        <v>0</v>
      </c>
      <c r="F41" s="165">
        <f t="shared" si="9"/>
        <v>30</v>
      </c>
      <c r="G41" s="165">
        <f t="shared" si="12"/>
        <v>0</v>
      </c>
      <c r="H41" s="113"/>
      <c r="I41" s="120"/>
      <c r="J41" s="132"/>
      <c r="K41" s="132"/>
      <c r="L41" s="132"/>
      <c r="M41" s="132"/>
      <c r="N41" s="122"/>
      <c r="O41" s="133"/>
      <c r="P41" s="132"/>
      <c r="Q41" s="132"/>
      <c r="R41" s="132"/>
      <c r="S41" s="132"/>
      <c r="T41" s="122"/>
      <c r="U41" s="206"/>
      <c r="V41" s="132">
        <v>2</v>
      </c>
      <c r="W41" s="132"/>
      <c r="X41" s="132"/>
      <c r="Y41" s="132"/>
      <c r="Z41" s="122">
        <v>2</v>
      </c>
      <c r="AA41" s="133"/>
      <c r="AB41" s="132"/>
      <c r="AC41" s="132"/>
      <c r="AD41" s="132"/>
      <c r="AE41" s="132"/>
      <c r="AF41" s="122"/>
      <c r="AG41" s="206"/>
      <c r="AH41" s="132"/>
      <c r="AI41" s="132"/>
      <c r="AJ41" s="132"/>
      <c r="AK41" s="132"/>
      <c r="AL41" s="122"/>
      <c r="AM41" s="133"/>
      <c r="AN41" s="132"/>
      <c r="AO41" s="132"/>
      <c r="AP41" s="134"/>
      <c r="AQ41" s="134"/>
      <c r="AR41" s="216"/>
    </row>
    <row r="42" spans="1:44" ht="17.100000000000001" customHeight="1" x14ac:dyDescent="0.2">
      <c r="A42" s="123">
        <v>30</v>
      </c>
      <c r="B42" s="109" t="s">
        <v>43</v>
      </c>
      <c r="C42" s="110">
        <f t="shared" si="10"/>
        <v>2</v>
      </c>
      <c r="D42" s="163">
        <f t="shared" si="11"/>
        <v>30</v>
      </c>
      <c r="E42" s="164">
        <f t="shared" si="9"/>
        <v>0</v>
      </c>
      <c r="F42" s="165">
        <f t="shared" si="9"/>
        <v>30</v>
      </c>
      <c r="G42" s="165">
        <f t="shared" si="12"/>
        <v>0</v>
      </c>
      <c r="H42" s="113"/>
      <c r="I42" s="120"/>
      <c r="J42" s="132"/>
      <c r="K42" s="132"/>
      <c r="L42" s="132"/>
      <c r="M42" s="132"/>
      <c r="N42" s="122"/>
      <c r="O42" s="133"/>
      <c r="P42" s="132"/>
      <c r="Q42" s="132"/>
      <c r="R42" s="132"/>
      <c r="S42" s="132"/>
      <c r="T42" s="122"/>
      <c r="U42" s="206"/>
      <c r="V42" s="132"/>
      <c r="W42" s="132"/>
      <c r="X42" s="132"/>
      <c r="Y42" s="132"/>
      <c r="Z42" s="122"/>
      <c r="AA42" s="133"/>
      <c r="AB42" s="132">
        <v>2</v>
      </c>
      <c r="AC42" s="132"/>
      <c r="AD42" s="132"/>
      <c r="AE42" s="132"/>
      <c r="AF42" s="122">
        <v>2</v>
      </c>
      <c r="AG42" s="206"/>
      <c r="AH42" s="132"/>
      <c r="AI42" s="132"/>
      <c r="AJ42" s="132"/>
      <c r="AK42" s="132"/>
      <c r="AL42" s="122"/>
      <c r="AM42" s="133"/>
      <c r="AN42" s="132"/>
      <c r="AO42" s="132"/>
      <c r="AP42" s="134"/>
      <c r="AQ42" s="134"/>
      <c r="AR42" s="216"/>
    </row>
    <row r="43" spans="1:44" ht="17.100000000000001" customHeight="1" x14ac:dyDescent="0.2">
      <c r="A43" s="176">
        <v>31</v>
      </c>
      <c r="B43" s="109" t="s">
        <v>103</v>
      </c>
      <c r="C43" s="110">
        <f t="shared" si="10"/>
        <v>2</v>
      </c>
      <c r="D43" s="163">
        <f t="shared" si="11"/>
        <v>30</v>
      </c>
      <c r="E43" s="164">
        <f t="shared" si="9"/>
        <v>0</v>
      </c>
      <c r="F43" s="165">
        <f t="shared" si="9"/>
        <v>30</v>
      </c>
      <c r="G43" s="165">
        <f t="shared" si="12"/>
        <v>0</v>
      </c>
      <c r="H43" s="128"/>
      <c r="I43" s="177"/>
      <c r="J43" s="178"/>
      <c r="K43" s="178"/>
      <c r="L43" s="178"/>
      <c r="M43" s="178"/>
      <c r="N43" s="131"/>
      <c r="O43" s="179"/>
      <c r="P43" s="178"/>
      <c r="Q43" s="178"/>
      <c r="R43" s="178"/>
      <c r="S43" s="178"/>
      <c r="T43" s="131"/>
      <c r="U43" s="207"/>
      <c r="V43" s="178"/>
      <c r="W43" s="178"/>
      <c r="X43" s="178"/>
      <c r="Y43" s="178"/>
      <c r="Z43" s="131"/>
      <c r="AA43" s="179"/>
      <c r="AB43" s="178">
        <v>2</v>
      </c>
      <c r="AC43" s="178"/>
      <c r="AD43" s="178"/>
      <c r="AE43" s="178"/>
      <c r="AF43" s="131">
        <v>2</v>
      </c>
      <c r="AG43" s="207"/>
      <c r="AH43" s="178"/>
      <c r="AI43" s="178"/>
      <c r="AJ43" s="178"/>
      <c r="AK43" s="178"/>
      <c r="AL43" s="131"/>
      <c r="AM43" s="179"/>
      <c r="AN43" s="178"/>
      <c r="AO43" s="178"/>
      <c r="AP43" s="180"/>
      <c r="AQ43" s="180"/>
      <c r="AR43" s="217"/>
    </row>
    <row r="44" spans="1:44" ht="17.100000000000001" customHeight="1" thickBot="1" x14ac:dyDescent="0.25">
      <c r="A44" s="176">
        <v>32</v>
      </c>
      <c r="B44" s="109" t="s">
        <v>106</v>
      </c>
      <c r="C44" s="110">
        <f t="shared" si="10"/>
        <v>2</v>
      </c>
      <c r="D44" s="163">
        <f t="shared" si="11"/>
        <v>30</v>
      </c>
      <c r="E44" s="164">
        <f t="shared" si="9"/>
        <v>0</v>
      </c>
      <c r="F44" s="165">
        <f t="shared" si="9"/>
        <v>30</v>
      </c>
      <c r="G44" s="165">
        <f t="shared" si="12"/>
        <v>0</v>
      </c>
      <c r="H44" s="128"/>
      <c r="I44" s="177"/>
      <c r="J44" s="178"/>
      <c r="K44" s="178"/>
      <c r="L44" s="178"/>
      <c r="M44" s="178"/>
      <c r="N44" s="131"/>
      <c r="O44" s="179"/>
      <c r="P44" s="178"/>
      <c r="Q44" s="178"/>
      <c r="R44" s="178"/>
      <c r="S44" s="178"/>
      <c r="T44" s="131"/>
      <c r="U44" s="207"/>
      <c r="V44" s="178"/>
      <c r="W44" s="178"/>
      <c r="X44" s="178"/>
      <c r="Y44" s="178"/>
      <c r="Z44" s="131"/>
      <c r="AA44" s="179"/>
      <c r="AB44" s="178"/>
      <c r="AC44" s="178"/>
      <c r="AD44" s="178"/>
      <c r="AE44" s="178"/>
      <c r="AF44" s="131"/>
      <c r="AG44" s="207"/>
      <c r="AH44" s="178">
        <v>2</v>
      </c>
      <c r="AI44" s="178"/>
      <c r="AJ44" s="178"/>
      <c r="AK44" s="178"/>
      <c r="AL44" s="131">
        <v>2</v>
      </c>
      <c r="AM44" s="179"/>
      <c r="AN44" s="178"/>
      <c r="AO44" s="178"/>
      <c r="AP44" s="180"/>
      <c r="AQ44" s="180"/>
      <c r="AR44" s="217"/>
    </row>
    <row r="45" spans="1:44" ht="26.25" customHeight="1" thickBot="1" x14ac:dyDescent="0.25">
      <c r="A45" s="107" t="s">
        <v>25</v>
      </c>
      <c r="B45" s="221" t="s">
        <v>101</v>
      </c>
      <c r="C45" s="184">
        <f>SUM(C46:C63)</f>
        <v>40</v>
      </c>
      <c r="D45" s="184">
        <f>SUM(D46:D63)</f>
        <v>495</v>
      </c>
      <c r="E45" s="185"/>
      <c r="F45" s="173"/>
      <c r="G45" s="173"/>
      <c r="H45" s="186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212"/>
    </row>
    <row r="46" spans="1:44" ht="20.25" customHeight="1" x14ac:dyDescent="0.2">
      <c r="A46" s="108">
        <v>33</v>
      </c>
      <c r="B46" s="126" t="s">
        <v>45</v>
      </c>
      <c r="C46" s="110">
        <f t="shared" ref="C46:C57" si="13">N46+T46+Z46+AF46+AL46+AR46</f>
        <v>3</v>
      </c>
      <c r="D46" s="111">
        <f>SUM(E46:H46)</f>
        <v>30</v>
      </c>
      <c r="E46" s="112">
        <f t="shared" ref="E46:F57" si="14">(I46+O46+U46+AA46+AG46+AM46)*15</f>
        <v>30</v>
      </c>
      <c r="F46" s="113">
        <f t="shared" si="14"/>
        <v>0</v>
      </c>
      <c r="G46" s="113">
        <f t="shared" ref="G46:G49" si="15">(K46+Q46+X46+AC46+AI46+AO46)*15</f>
        <v>0</v>
      </c>
      <c r="H46" s="113"/>
      <c r="I46" s="198"/>
      <c r="J46" s="113"/>
      <c r="K46" s="113"/>
      <c r="L46" s="113"/>
      <c r="M46" s="113"/>
      <c r="N46" s="115"/>
      <c r="O46" s="113">
        <v>2</v>
      </c>
      <c r="P46" s="113"/>
      <c r="Q46" s="113"/>
      <c r="R46" s="113"/>
      <c r="S46" s="113" t="s">
        <v>25</v>
      </c>
      <c r="T46" s="115">
        <v>3</v>
      </c>
      <c r="U46" s="139"/>
      <c r="V46" s="113"/>
      <c r="W46" s="113"/>
      <c r="X46" s="113"/>
      <c r="Y46" s="113"/>
      <c r="Z46" s="115"/>
      <c r="AA46" s="113"/>
      <c r="AB46" s="113"/>
      <c r="AC46" s="113"/>
      <c r="AD46" s="127"/>
      <c r="AE46" s="127"/>
      <c r="AF46" s="115"/>
      <c r="AG46" s="140"/>
      <c r="AH46" s="113"/>
      <c r="AI46" s="113"/>
      <c r="AJ46" s="113"/>
      <c r="AK46" s="113"/>
      <c r="AL46" s="115"/>
      <c r="AM46" s="113"/>
      <c r="AN46" s="113"/>
      <c r="AO46" s="113"/>
      <c r="AP46" s="113"/>
      <c r="AQ46" s="113"/>
      <c r="AR46" s="214"/>
    </row>
    <row r="47" spans="1:44" ht="17.100000000000001" customHeight="1" x14ac:dyDescent="0.2">
      <c r="A47" s="135">
        <v>34</v>
      </c>
      <c r="B47" s="126" t="s">
        <v>46</v>
      </c>
      <c r="C47" s="110">
        <f t="shared" si="13"/>
        <v>1</v>
      </c>
      <c r="D47" s="111">
        <f>SUM(E47:H47)</f>
        <v>15</v>
      </c>
      <c r="E47" s="112">
        <f t="shared" si="14"/>
        <v>0</v>
      </c>
      <c r="F47" s="113">
        <f t="shared" si="14"/>
        <v>15</v>
      </c>
      <c r="G47" s="113">
        <f t="shared" si="15"/>
        <v>0</v>
      </c>
      <c r="H47" s="113"/>
      <c r="I47" s="198"/>
      <c r="J47" s="113"/>
      <c r="K47" s="113"/>
      <c r="L47" s="113"/>
      <c r="M47" s="113"/>
      <c r="N47" s="115"/>
      <c r="O47" s="113"/>
      <c r="P47" s="113">
        <v>1</v>
      </c>
      <c r="Q47" s="113"/>
      <c r="R47" s="113"/>
      <c r="S47" s="113"/>
      <c r="T47" s="115">
        <v>1</v>
      </c>
      <c r="U47" s="139"/>
      <c r="V47" s="113"/>
      <c r="W47" s="113"/>
      <c r="X47" s="113"/>
      <c r="Y47" s="113"/>
      <c r="Z47" s="115"/>
      <c r="AA47" s="113"/>
      <c r="AB47" s="113"/>
      <c r="AC47" s="113"/>
      <c r="AD47" s="127"/>
      <c r="AE47" s="127"/>
      <c r="AF47" s="115"/>
      <c r="AG47" s="140"/>
      <c r="AH47" s="113"/>
      <c r="AI47" s="113"/>
      <c r="AJ47" s="113"/>
      <c r="AK47" s="113"/>
      <c r="AL47" s="115"/>
      <c r="AM47" s="113"/>
      <c r="AN47" s="113"/>
      <c r="AO47" s="113"/>
      <c r="AP47" s="113"/>
      <c r="AQ47" s="113"/>
      <c r="AR47" s="214"/>
    </row>
    <row r="48" spans="1:44" ht="24" customHeight="1" x14ac:dyDescent="0.2">
      <c r="A48" s="135">
        <v>35</v>
      </c>
      <c r="B48" s="126" t="s">
        <v>47</v>
      </c>
      <c r="C48" s="110">
        <f t="shared" si="13"/>
        <v>3</v>
      </c>
      <c r="D48" s="111">
        <f t="shared" ref="D48:D57" si="16">SUM(E48:H48)</f>
        <v>30</v>
      </c>
      <c r="E48" s="112">
        <f t="shared" si="14"/>
        <v>0</v>
      </c>
      <c r="F48" s="113">
        <f t="shared" si="14"/>
        <v>30</v>
      </c>
      <c r="G48" s="113">
        <v>0</v>
      </c>
      <c r="H48" s="113"/>
      <c r="I48" s="198"/>
      <c r="J48" s="113"/>
      <c r="K48" s="113"/>
      <c r="L48" s="113"/>
      <c r="M48" s="113"/>
      <c r="N48" s="115"/>
      <c r="O48" s="113"/>
      <c r="P48" s="113">
        <v>2</v>
      </c>
      <c r="Q48" s="113"/>
      <c r="R48" s="113"/>
      <c r="S48" s="113"/>
      <c r="T48" s="115">
        <v>3</v>
      </c>
      <c r="U48" s="139"/>
      <c r="V48" s="113"/>
      <c r="W48" s="113"/>
      <c r="X48" s="113"/>
      <c r="Y48" s="113"/>
      <c r="Z48" s="115"/>
      <c r="AA48" s="113"/>
      <c r="AB48" s="113"/>
      <c r="AC48" s="113"/>
      <c r="AD48" s="127"/>
      <c r="AE48" s="127"/>
      <c r="AF48" s="115"/>
      <c r="AG48" s="140"/>
      <c r="AH48" s="113"/>
      <c r="AI48" s="113"/>
      <c r="AJ48" s="113"/>
      <c r="AK48" s="113"/>
      <c r="AL48" s="115"/>
      <c r="AM48" s="113"/>
      <c r="AN48" s="113"/>
      <c r="AO48" s="113"/>
      <c r="AP48" s="113"/>
      <c r="AQ48" s="113"/>
      <c r="AR48" s="214"/>
    </row>
    <row r="49" spans="1:44" ht="17.100000000000001" customHeight="1" x14ac:dyDescent="0.2">
      <c r="A49" s="135">
        <v>36</v>
      </c>
      <c r="B49" s="126" t="s">
        <v>48</v>
      </c>
      <c r="C49" s="110">
        <f t="shared" si="13"/>
        <v>1</v>
      </c>
      <c r="D49" s="111">
        <f t="shared" si="16"/>
        <v>15</v>
      </c>
      <c r="E49" s="112">
        <f t="shared" si="14"/>
        <v>0</v>
      </c>
      <c r="F49" s="113">
        <f t="shared" si="14"/>
        <v>15</v>
      </c>
      <c r="G49" s="113">
        <f t="shared" si="15"/>
        <v>0</v>
      </c>
      <c r="H49" s="113"/>
      <c r="I49" s="198"/>
      <c r="J49" s="113"/>
      <c r="K49" s="113"/>
      <c r="L49" s="113"/>
      <c r="M49" s="113"/>
      <c r="N49" s="115"/>
      <c r="O49" s="113"/>
      <c r="P49" s="113">
        <v>1</v>
      </c>
      <c r="Q49" s="113"/>
      <c r="R49" s="113"/>
      <c r="S49" s="113"/>
      <c r="T49" s="115">
        <v>1</v>
      </c>
      <c r="U49" s="139"/>
      <c r="V49" s="113"/>
      <c r="W49" s="113"/>
      <c r="X49" s="113"/>
      <c r="Y49" s="113"/>
      <c r="Z49" s="115"/>
      <c r="AA49" s="113"/>
      <c r="AB49" s="113"/>
      <c r="AC49" s="113"/>
      <c r="AD49" s="127"/>
      <c r="AE49" s="127"/>
      <c r="AF49" s="115"/>
      <c r="AG49" s="140"/>
      <c r="AH49" s="113"/>
      <c r="AI49" s="113"/>
      <c r="AJ49" s="113"/>
      <c r="AK49" s="113"/>
      <c r="AL49" s="115"/>
      <c r="AM49" s="113"/>
      <c r="AN49" s="113"/>
      <c r="AO49" s="113"/>
      <c r="AP49" s="113"/>
      <c r="AQ49" s="113"/>
      <c r="AR49" s="214"/>
    </row>
    <row r="50" spans="1:44" ht="24" customHeight="1" x14ac:dyDescent="0.2">
      <c r="A50" s="135">
        <v>37</v>
      </c>
      <c r="B50" s="126" t="s">
        <v>49</v>
      </c>
      <c r="C50" s="110">
        <f t="shared" si="13"/>
        <v>1</v>
      </c>
      <c r="D50" s="111">
        <f t="shared" si="16"/>
        <v>15</v>
      </c>
      <c r="E50" s="112">
        <f t="shared" si="14"/>
        <v>0</v>
      </c>
      <c r="F50" s="113">
        <f t="shared" si="14"/>
        <v>15</v>
      </c>
      <c r="G50" s="113">
        <v>0</v>
      </c>
      <c r="H50" s="113"/>
      <c r="I50" s="198"/>
      <c r="J50" s="113"/>
      <c r="K50" s="113"/>
      <c r="L50" s="113"/>
      <c r="M50" s="113"/>
      <c r="N50" s="115"/>
      <c r="O50" s="113"/>
      <c r="P50" s="113">
        <v>1</v>
      </c>
      <c r="Q50" s="113"/>
      <c r="R50" s="113"/>
      <c r="S50" s="113"/>
      <c r="T50" s="115">
        <v>1</v>
      </c>
      <c r="U50" s="139"/>
      <c r="V50" s="113"/>
      <c r="W50" s="113"/>
      <c r="X50" s="113"/>
      <c r="Y50" s="113"/>
      <c r="Z50" s="115"/>
      <c r="AA50" s="113"/>
      <c r="AB50" s="113"/>
      <c r="AC50" s="113"/>
      <c r="AD50" s="127"/>
      <c r="AE50" s="127"/>
      <c r="AF50" s="115"/>
      <c r="AG50" s="140"/>
      <c r="AH50" s="113"/>
      <c r="AI50" s="113"/>
      <c r="AJ50" s="113"/>
      <c r="AK50" s="113"/>
      <c r="AL50" s="115"/>
      <c r="AM50" s="113"/>
      <c r="AN50" s="113"/>
      <c r="AO50" s="113"/>
      <c r="AP50" s="113"/>
      <c r="AQ50" s="113"/>
      <c r="AR50" s="214"/>
    </row>
    <row r="51" spans="1:44" ht="24.75" customHeight="1" x14ac:dyDescent="0.2">
      <c r="A51" s="135">
        <v>38</v>
      </c>
      <c r="B51" s="126" t="s">
        <v>50</v>
      </c>
      <c r="C51" s="110">
        <f t="shared" ref="C51:C54" si="17">N51+T51+Z51+AF51+AL51+AR51</f>
        <v>2</v>
      </c>
      <c r="D51" s="111">
        <f t="shared" ref="D51:D54" si="18">SUM(E51:H51)</f>
        <v>30</v>
      </c>
      <c r="E51" s="112">
        <f t="shared" ref="E51:E54" si="19">(I51+O51+U51+AA51+AG51+AM51)*15</f>
        <v>0</v>
      </c>
      <c r="F51" s="113">
        <f t="shared" ref="F51:F54" si="20">(J51+P51+V51+AB51+AH51+AN51)*15</f>
        <v>30</v>
      </c>
      <c r="G51" s="113">
        <v>0</v>
      </c>
      <c r="H51" s="113"/>
      <c r="I51" s="198"/>
      <c r="J51" s="113"/>
      <c r="K51" s="113"/>
      <c r="L51" s="113"/>
      <c r="M51" s="113"/>
      <c r="N51" s="115"/>
      <c r="O51" s="113"/>
      <c r="P51" s="113"/>
      <c r="Q51" s="113"/>
      <c r="R51" s="113"/>
      <c r="S51" s="113"/>
      <c r="T51" s="115"/>
      <c r="U51" s="139"/>
      <c r="V51" s="113">
        <v>2</v>
      </c>
      <c r="W51" s="113"/>
      <c r="X51" s="113"/>
      <c r="Y51" s="113"/>
      <c r="Z51" s="115">
        <v>2</v>
      </c>
      <c r="AA51" s="113"/>
      <c r="AB51" s="113"/>
      <c r="AC51" s="113"/>
      <c r="AD51" s="127"/>
      <c r="AE51" s="127"/>
      <c r="AF51" s="115"/>
      <c r="AG51" s="140"/>
      <c r="AH51" s="113"/>
      <c r="AI51" s="113"/>
      <c r="AJ51" s="113"/>
      <c r="AK51" s="113"/>
      <c r="AL51" s="115"/>
      <c r="AM51" s="113"/>
      <c r="AN51" s="113"/>
      <c r="AO51" s="113"/>
      <c r="AP51" s="113"/>
      <c r="AQ51" s="113"/>
      <c r="AR51" s="214"/>
    </row>
    <row r="52" spans="1:44" ht="17.100000000000001" customHeight="1" x14ac:dyDescent="0.2">
      <c r="A52" s="135">
        <v>39</v>
      </c>
      <c r="B52" s="126" t="s">
        <v>51</v>
      </c>
      <c r="C52" s="110">
        <f t="shared" si="17"/>
        <v>1</v>
      </c>
      <c r="D52" s="111">
        <f t="shared" si="18"/>
        <v>15</v>
      </c>
      <c r="E52" s="112">
        <f t="shared" si="19"/>
        <v>0</v>
      </c>
      <c r="F52" s="113">
        <f t="shared" si="20"/>
        <v>15</v>
      </c>
      <c r="G52" s="113">
        <v>0</v>
      </c>
      <c r="H52" s="113"/>
      <c r="I52" s="198"/>
      <c r="J52" s="113"/>
      <c r="K52" s="113"/>
      <c r="L52" s="113"/>
      <c r="M52" s="113"/>
      <c r="N52" s="115"/>
      <c r="O52" s="113"/>
      <c r="P52" s="113"/>
      <c r="Q52" s="113"/>
      <c r="R52" s="113"/>
      <c r="S52" s="113"/>
      <c r="T52" s="115"/>
      <c r="U52" s="139"/>
      <c r="V52" s="113">
        <v>1</v>
      </c>
      <c r="W52" s="113"/>
      <c r="X52" s="113"/>
      <c r="Y52" s="113"/>
      <c r="Z52" s="115">
        <v>1</v>
      </c>
      <c r="AA52" s="113"/>
      <c r="AB52" s="113"/>
      <c r="AC52" s="113"/>
      <c r="AD52" s="127"/>
      <c r="AE52" s="127"/>
      <c r="AF52" s="115"/>
      <c r="AG52" s="140"/>
      <c r="AH52" s="113"/>
      <c r="AI52" s="113"/>
      <c r="AJ52" s="113"/>
      <c r="AK52" s="113"/>
      <c r="AL52" s="115"/>
      <c r="AM52" s="113"/>
      <c r="AN52" s="113"/>
      <c r="AO52" s="113"/>
      <c r="AP52" s="113"/>
      <c r="AQ52" s="113"/>
      <c r="AR52" s="214"/>
    </row>
    <row r="53" spans="1:44" ht="17.100000000000001" customHeight="1" x14ac:dyDescent="0.2">
      <c r="A53" s="135">
        <v>40</v>
      </c>
      <c r="B53" s="126" t="s">
        <v>52</v>
      </c>
      <c r="C53" s="110">
        <f t="shared" si="17"/>
        <v>6</v>
      </c>
      <c r="D53" s="111">
        <f t="shared" si="18"/>
        <v>60</v>
      </c>
      <c r="E53" s="112">
        <f t="shared" si="19"/>
        <v>0</v>
      </c>
      <c r="F53" s="113">
        <f t="shared" si="20"/>
        <v>60</v>
      </c>
      <c r="G53" s="113">
        <v>0</v>
      </c>
      <c r="H53" s="113"/>
      <c r="I53" s="198"/>
      <c r="J53" s="113"/>
      <c r="K53" s="113"/>
      <c r="L53" s="113"/>
      <c r="M53" s="113"/>
      <c r="N53" s="115"/>
      <c r="O53" s="113"/>
      <c r="P53" s="113">
        <v>2</v>
      </c>
      <c r="Q53" s="113"/>
      <c r="R53" s="113"/>
      <c r="S53" s="113"/>
      <c r="T53" s="115">
        <v>3</v>
      </c>
      <c r="U53" s="139"/>
      <c r="V53" s="113">
        <v>2</v>
      </c>
      <c r="W53" s="113"/>
      <c r="X53" s="113"/>
      <c r="Y53" s="113"/>
      <c r="Z53" s="115">
        <v>3</v>
      </c>
      <c r="AA53" s="113"/>
      <c r="AB53" s="113"/>
      <c r="AC53" s="113"/>
      <c r="AD53" s="127"/>
      <c r="AE53" s="127"/>
      <c r="AF53" s="115"/>
      <c r="AG53" s="140"/>
      <c r="AH53" s="113"/>
      <c r="AI53" s="113"/>
      <c r="AJ53" s="113"/>
      <c r="AK53" s="113"/>
      <c r="AL53" s="115"/>
      <c r="AM53" s="113"/>
      <c r="AN53" s="113"/>
      <c r="AO53" s="113"/>
      <c r="AP53" s="113"/>
      <c r="AQ53" s="113"/>
      <c r="AR53" s="214"/>
    </row>
    <row r="54" spans="1:44" ht="17.100000000000001" customHeight="1" x14ac:dyDescent="0.2">
      <c r="A54" s="135">
        <v>41</v>
      </c>
      <c r="B54" s="126" t="s">
        <v>53</v>
      </c>
      <c r="C54" s="110">
        <f t="shared" si="17"/>
        <v>1</v>
      </c>
      <c r="D54" s="111">
        <f t="shared" si="18"/>
        <v>15</v>
      </c>
      <c r="E54" s="112">
        <f t="shared" si="19"/>
        <v>0</v>
      </c>
      <c r="F54" s="113">
        <f t="shared" si="20"/>
        <v>15</v>
      </c>
      <c r="G54" s="113">
        <v>0</v>
      </c>
      <c r="H54" s="113"/>
      <c r="I54" s="198"/>
      <c r="J54" s="113"/>
      <c r="K54" s="113"/>
      <c r="L54" s="113"/>
      <c r="M54" s="113"/>
      <c r="N54" s="115"/>
      <c r="O54" s="113"/>
      <c r="P54" s="113"/>
      <c r="Q54" s="113"/>
      <c r="R54" s="113"/>
      <c r="S54" s="113"/>
      <c r="T54" s="115"/>
      <c r="U54" s="139"/>
      <c r="V54" s="113"/>
      <c r="W54" s="113"/>
      <c r="X54" s="113"/>
      <c r="Y54" s="113"/>
      <c r="Z54" s="115"/>
      <c r="AA54" s="113"/>
      <c r="AB54" s="113">
        <v>1</v>
      </c>
      <c r="AC54" s="113"/>
      <c r="AD54" s="127"/>
      <c r="AE54" s="127"/>
      <c r="AF54" s="115">
        <v>1</v>
      </c>
      <c r="AG54" s="140"/>
      <c r="AH54" s="230"/>
      <c r="AI54" s="113"/>
      <c r="AJ54" s="113"/>
      <c r="AK54" s="113"/>
      <c r="AL54" s="115"/>
      <c r="AM54" s="113"/>
      <c r="AN54" s="113"/>
      <c r="AO54" s="113"/>
      <c r="AP54" s="113"/>
      <c r="AQ54" s="113"/>
      <c r="AR54" s="214"/>
    </row>
    <row r="55" spans="1:44" ht="17.100000000000001" customHeight="1" x14ac:dyDescent="0.2">
      <c r="A55" s="135">
        <v>42</v>
      </c>
      <c r="B55" s="126" t="s">
        <v>54</v>
      </c>
      <c r="C55" s="110">
        <f t="shared" si="13"/>
        <v>1</v>
      </c>
      <c r="D55" s="111">
        <f t="shared" si="16"/>
        <v>15</v>
      </c>
      <c r="E55" s="112">
        <f t="shared" si="14"/>
        <v>0</v>
      </c>
      <c r="F55" s="113">
        <f t="shared" si="14"/>
        <v>15</v>
      </c>
      <c r="G55" s="113">
        <v>0</v>
      </c>
      <c r="H55" s="113"/>
      <c r="I55" s="198"/>
      <c r="J55" s="113"/>
      <c r="K55" s="113"/>
      <c r="L55" s="113"/>
      <c r="M55" s="113"/>
      <c r="N55" s="115"/>
      <c r="O55" s="113"/>
      <c r="P55" s="113"/>
      <c r="Q55" s="113"/>
      <c r="R55" s="113"/>
      <c r="S55" s="113"/>
      <c r="T55" s="115"/>
      <c r="U55" s="139"/>
      <c r="V55" s="113"/>
      <c r="W55" s="113"/>
      <c r="X55" s="113"/>
      <c r="Y55" s="113"/>
      <c r="Z55" s="115"/>
      <c r="AA55" s="113"/>
      <c r="AB55" s="113">
        <v>1</v>
      </c>
      <c r="AC55" s="113"/>
      <c r="AD55" s="127"/>
      <c r="AE55" s="127"/>
      <c r="AF55" s="115">
        <v>1</v>
      </c>
      <c r="AG55" s="140"/>
      <c r="AH55" s="113"/>
      <c r="AI55" s="113"/>
      <c r="AJ55" s="113"/>
      <c r="AK55" s="113"/>
      <c r="AL55" s="115"/>
      <c r="AM55" s="113"/>
      <c r="AN55" s="113"/>
      <c r="AO55" s="113"/>
      <c r="AP55" s="113"/>
      <c r="AQ55" s="113"/>
      <c r="AR55" s="214"/>
    </row>
    <row r="56" spans="1:44" ht="17.100000000000001" customHeight="1" x14ac:dyDescent="0.2">
      <c r="A56" s="135">
        <v>43</v>
      </c>
      <c r="B56" s="126" t="s">
        <v>55</v>
      </c>
      <c r="C56" s="110">
        <f t="shared" si="13"/>
        <v>2</v>
      </c>
      <c r="D56" s="111">
        <f t="shared" si="16"/>
        <v>15</v>
      </c>
      <c r="E56" s="112">
        <f t="shared" si="14"/>
        <v>15</v>
      </c>
      <c r="F56" s="113">
        <f t="shared" si="14"/>
        <v>0</v>
      </c>
      <c r="G56" s="113">
        <f>(K56+Q56+X56+AC56+AI56+AO56)*15</f>
        <v>0</v>
      </c>
      <c r="H56" s="113"/>
      <c r="I56" s="198"/>
      <c r="J56" s="113"/>
      <c r="K56" s="113"/>
      <c r="L56" s="113"/>
      <c r="M56" s="113"/>
      <c r="N56" s="115"/>
      <c r="O56" s="113">
        <v>1</v>
      </c>
      <c r="P56" s="230"/>
      <c r="Q56" s="113"/>
      <c r="R56" s="113"/>
      <c r="S56" s="113" t="s">
        <v>25</v>
      </c>
      <c r="T56" s="115">
        <v>2</v>
      </c>
      <c r="U56" s="139"/>
      <c r="V56" s="113"/>
      <c r="W56" s="113"/>
      <c r="X56" s="113"/>
      <c r="Y56" s="113"/>
      <c r="Z56" s="115"/>
      <c r="AA56" s="113"/>
      <c r="AB56" s="113"/>
      <c r="AC56" s="113"/>
      <c r="AD56" s="127"/>
      <c r="AE56" s="127"/>
      <c r="AF56" s="115"/>
      <c r="AG56" s="140"/>
      <c r="AH56" s="113"/>
      <c r="AI56" s="113"/>
      <c r="AJ56" s="113"/>
      <c r="AK56" s="113"/>
      <c r="AL56" s="115"/>
      <c r="AM56" s="113"/>
      <c r="AN56" s="113"/>
      <c r="AO56" s="113"/>
      <c r="AP56" s="113"/>
      <c r="AQ56" s="113"/>
      <c r="AR56" s="214"/>
    </row>
    <row r="57" spans="1:44" ht="17.100000000000001" customHeight="1" x14ac:dyDescent="0.2">
      <c r="A57" s="135">
        <v>44</v>
      </c>
      <c r="B57" s="126" t="s">
        <v>56</v>
      </c>
      <c r="C57" s="110">
        <f t="shared" si="13"/>
        <v>3</v>
      </c>
      <c r="D57" s="111">
        <f t="shared" si="16"/>
        <v>30</v>
      </c>
      <c r="E57" s="112">
        <f t="shared" si="14"/>
        <v>0</v>
      </c>
      <c r="F57" s="113">
        <f t="shared" si="14"/>
        <v>0</v>
      </c>
      <c r="G57" s="113">
        <v>30</v>
      </c>
      <c r="H57" s="113"/>
      <c r="I57" s="198"/>
      <c r="J57" s="113"/>
      <c r="K57" s="113"/>
      <c r="L57" s="113"/>
      <c r="M57" s="113"/>
      <c r="N57" s="115"/>
      <c r="O57" s="113"/>
      <c r="P57" s="113"/>
      <c r="Q57" s="113"/>
      <c r="R57" s="113"/>
      <c r="S57" s="113"/>
      <c r="T57" s="115"/>
      <c r="U57" s="139"/>
      <c r="V57" s="113"/>
      <c r="W57" s="113"/>
      <c r="X57" s="113">
        <v>2</v>
      </c>
      <c r="Y57" s="113"/>
      <c r="Z57" s="115">
        <v>3</v>
      </c>
      <c r="AA57" s="113"/>
      <c r="AB57" s="113"/>
      <c r="AC57" s="113"/>
      <c r="AD57" s="127"/>
      <c r="AE57" s="127"/>
      <c r="AF57" s="115"/>
      <c r="AG57" s="140"/>
      <c r="AH57" s="113"/>
      <c r="AI57" s="113"/>
      <c r="AJ57" s="113"/>
      <c r="AK57" s="113"/>
      <c r="AL57" s="115"/>
      <c r="AM57" s="113"/>
      <c r="AN57" s="113"/>
      <c r="AO57" s="113"/>
      <c r="AP57" s="113"/>
      <c r="AQ57" s="113"/>
      <c r="AR57" s="214"/>
    </row>
    <row r="58" spans="1:44" ht="17.100000000000001" customHeight="1" x14ac:dyDescent="0.2">
      <c r="A58" s="135">
        <v>45</v>
      </c>
      <c r="B58" s="126" t="s">
        <v>57</v>
      </c>
      <c r="C58" s="110">
        <f t="shared" ref="C58:C60" si="21">N58+T58+Z58+AF58+AL58+AR58</f>
        <v>1</v>
      </c>
      <c r="D58" s="111">
        <f t="shared" ref="D58:D60" si="22">SUM(E58:H58)</f>
        <v>15</v>
      </c>
      <c r="E58" s="112">
        <f t="shared" ref="E58:E60" si="23">(I58+O58+U58+AA58+AG58+AM58)*15</f>
        <v>0</v>
      </c>
      <c r="F58" s="113">
        <f t="shared" ref="F58:F60" si="24">(J58+P58+V58+AB58+AH58+AN58)*15</f>
        <v>15</v>
      </c>
      <c r="G58" s="113">
        <f>(K58+Q58+X58+AC58+AI58+AO58)*15</f>
        <v>0</v>
      </c>
      <c r="H58" s="113"/>
      <c r="I58" s="198"/>
      <c r="J58" s="113"/>
      <c r="K58" s="113"/>
      <c r="L58" s="113"/>
      <c r="M58" s="113"/>
      <c r="N58" s="115"/>
      <c r="O58" s="113"/>
      <c r="P58" s="113"/>
      <c r="Q58" s="113"/>
      <c r="R58" s="113"/>
      <c r="S58" s="113"/>
      <c r="T58" s="115"/>
      <c r="U58" s="139"/>
      <c r="V58" s="113"/>
      <c r="W58" s="113"/>
      <c r="X58" s="113"/>
      <c r="Y58" s="113"/>
      <c r="Z58" s="115"/>
      <c r="AA58" s="113"/>
      <c r="AB58" s="113"/>
      <c r="AC58" s="113"/>
      <c r="AD58" s="127"/>
      <c r="AE58" s="127"/>
      <c r="AF58" s="115"/>
      <c r="AG58" s="140"/>
      <c r="AH58" s="113">
        <v>1</v>
      </c>
      <c r="AI58" s="113"/>
      <c r="AJ58" s="113"/>
      <c r="AK58" s="113"/>
      <c r="AL58" s="115">
        <v>1</v>
      </c>
      <c r="AM58" s="113"/>
      <c r="AN58" s="113"/>
      <c r="AO58" s="113"/>
      <c r="AP58" s="113"/>
      <c r="AQ58" s="113"/>
      <c r="AR58" s="214"/>
    </row>
    <row r="59" spans="1:44" ht="17.100000000000001" customHeight="1" x14ac:dyDescent="0.2">
      <c r="A59" s="135">
        <v>46</v>
      </c>
      <c r="B59" s="126" t="s">
        <v>58</v>
      </c>
      <c r="C59" s="110">
        <f t="shared" si="21"/>
        <v>1</v>
      </c>
      <c r="D59" s="111">
        <f t="shared" si="22"/>
        <v>15</v>
      </c>
      <c r="E59" s="112">
        <f t="shared" si="23"/>
        <v>0</v>
      </c>
      <c r="F59" s="113">
        <f t="shared" si="24"/>
        <v>15</v>
      </c>
      <c r="G59" s="113">
        <f>(K59+Q59+X59+AC59+AI59+AO59)*15</f>
        <v>0</v>
      </c>
      <c r="H59" s="113"/>
      <c r="I59" s="198"/>
      <c r="J59" s="113"/>
      <c r="K59" s="113"/>
      <c r="L59" s="113"/>
      <c r="M59" s="113"/>
      <c r="N59" s="115"/>
      <c r="O59" s="113"/>
      <c r="P59" s="113"/>
      <c r="Q59" s="113"/>
      <c r="R59" s="113"/>
      <c r="S59" s="113"/>
      <c r="T59" s="115"/>
      <c r="U59" s="139"/>
      <c r="V59" s="113"/>
      <c r="W59" s="113"/>
      <c r="X59" s="113"/>
      <c r="Y59" s="113"/>
      <c r="Z59" s="115"/>
      <c r="AA59" s="113"/>
      <c r="AB59" s="113"/>
      <c r="AC59" s="113"/>
      <c r="AD59" s="127"/>
      <c r="AE59" s="127"/>
      <c r="AF59" s="115"/>
      <c r="AG59" s="140"/>
      <c r="AH59" s="113">
        <v>1</v>
      </c>
      <c r="AI59" s="113"/>
      <c r="AJ59" s="113"/>
      <c r="AK59" s="113"/>
      <c r="AL59" s="115">
        <v>1</v>
      </c>
      <c r="AM59" s="113"/>
      <c r="AN59" s="113"/>
      <c r="AO59" s="113"/>
      <c r="AP59" s="113"/>
      <c r="AQ59" s="113"/>
      <c r="AR59" s="214"/>
    </row>
    <row r="60" spans="1:44" ht="17.100000000000001" customHeight="1" x14ac:dyDescent="0.2">
      <c r="A60" s="135">
        <v>47</v>
      </c>
      <c r="B60" s="126" t="s">
        <v>59</v>
      </c>
      <c r="C60" s="110">
        <f t="shared" si="21"/>
        <v>3</v>
      </c>
      <c r="D60" s="111">
        <f t="shared" si="22"/>
        <v>30</v>
      </c>
      <c r="E60" s="112">
        <f t="shared" si="23"/>
        <v>0</v>
      </c>
      <c r="F60" s="113">
        <f t="shared" si="24"/>
        <v>30</v>
      </c>
      <c r="G60" s="113">
        <f>(K60+Q60+X60+AC60+AI60+AO60)*15</f>
        <v>0</v>
      </c>
      <c r="H60" s="113"/>
      <c r="I60" s="198"/>
      <c r="J60" s="113"/>
      <c r="K60" s="113"/>
      <c r="L60" s="113"/>
      <c r="M60" s="113"/>
      <c r="N60" s="115"/>
      <c r="O60" s="113"/>
      <c r="P60" s="113">
        <v>1</v>
      </c>
      <c r="Q60" s="113"/>
      <c r="R60" s="113"/>
      <c r="S60" s="113"/>
      <c r="T60" s="115">
        <v>1</v>
      </c>
      <c r="U60" s="139"/>
      <c r="V60" s="113">
        <v>1</v>
      </c>
      <c r="W60" s="113"/>
      <c r="X60" s="113"/>
      <c r="Y60" s="113" t="s">
        <v>25</v>
      </c>
      <c r="Z60" s="115">
        <v>2</v>
      </c>
      <c r="AA60" s="113"/>
      <c r="AB60" s="113"/>
      <c r="AC60" s="113"/>
      <c r="AD60" s="127"/>
      <c r="AE60" s="127"/>
      <c r="AF60" s="115"/>
      <c r="AG60" s="140"/>
      <c r="AH60" s="113"/>
      <c r="AI60" s="113"/>
      <c r="AJ60" s="113"/>
      <c r="AK60" s="113"/>
      <c r="AL60" s="115"/>
      <c r="AM60" s="113"/>
      <c r="AN60" s="113"/>
      <c r="AO60" s="113"/>
      <c r="AP60" s="113"/>
      <c r="AQ60" s="113"/>
      <c r="AR60" s="214"/>
    </row>
    <row r="61" spans="1:44" ht="17.100000000000001" customHeight="1" x14ac:dyDescent="0.2">
      <c r="A61" s="135">
        <v>48</v>
      </c>
      <c r="B61" s="126" t="s">
        <v>60</v>
      </c>
      <c r="C61" s="110">
        <f t="shared" ref="C61:C63" si="25">N61+T61+Z61+AF61+AL61+AR61</f>
        <v>1</v>
      </c>
      <c r="D61" s="111">
        <f t="shared" ref="D61:D63" si="26">SUM(E61:H61)</f>
        <v>15</v>
      </c>
      <c r="E61" s="112">
        <f t="shared" ref="E61:E63" si="27">(I61+O61+U61+AA61+AG61+AM61)*15</f>
        <v>0</v>
      </c>
      <c r="F61" s="113">
        <f t="shared" ref="F61:F63" si="28">(J61+P61+V61+AB61+AH61+AN61)*15</f>
        <v>0</v>
      </c>
      <c r="G61" s="113">
        <v>15</v>
      </c>
      <c r="H61" s="113"/>
      <c r="I61" s="198"/>
      <c r="J61" s="113"/>
      <c r="K61" s="113"/>
      <c r="L61" s="113"/>
      <c r="M61" s="113"/>
      <c r="N61" s="115"/>
      <c r="O61" s="113"/>
      <c r="P61" s="113"/>
      <c r="Q61" s="113"/>
      <c r="R61" s="113"/>
      <c r="S61" s="113"/>
      <c r="T61" s="115"/>
      <c r="U61" s="139"/>
      <c r="V61" s="113"/>
      <c r="W61" s="113"/>
      <c r="X61" s="113"/>
      <c r="Y61" s="113"/>
      <c r="Z61" s="115"/>
      <c r="AA61" s="113"/>
      <c r="AB61" s="113"/>
      <c r="AC61" s="113"/>
      <c r="AD61" s="127">
        <v>1</v>
      </c>
      <c r="AE61" s="127"/>
      <c r="AF61" s="115">
        <v>1</v>
      </c>
      <c r="AG61" s="140"/>
      <c r="AH61" s="113"/>
      <c r="AI61" s="113"/>
      <c r="AJ61" s="113"/>
      <c r="AK61" s="113"/>
      <c r="AL61" s="115"/>
      <c r="AM61" s="113"/>
      <c r="AN61" s="113"/>
      <c r="AO61" s="113"/>
      <c r="AP61" s="113"/>
      <c r="AQ61" s="113"/>
      <c r="AR61" s="214"/>
    </row>
    <row r="62" spans="1:44" ht="17.100000000000001" customHeight="1" x14ac:dyDescent="0.2">
      <c r="A62" s="135">
        <v>49</v>
      </c>
      <c r="B62" s="126" t="s">
        <v>61</v>
      </c>
      <c r="C62" s="110">
        <f t="shared" si="25"/>
        <v>1</v>
      </c>
      <c r="D62" s="111">
        <f t="shared" si="26"/>
        <v>15</v>
      </c>
      <c r="E62" s="112">
        <f t="shared" si="27"/>
        <v>0</v>
      </c>
      <c r="F62" s="113">
        <f t="shared" si="28"/>
        <v>15</v>
      </c>
      <c r="G62" s="113">
        <f t="shared" ref="G62:G63" si="29">(K62+Q62+X62+AC62+AI62+AO62)*15</f>
        <v>0</v>
      </c>
      <c r="H62" s="113"/>
      <c r="I62" s="198"/>
      <c r="J62" s="113"/>
      <c r="K62" s="113"/>
      <c r="L62" s="113"/>
      <c r="M62" s="113"/>
      <c r="N62" s="115"/>
      <c r="O62" s="113"/>
      <c r="P62" s="113"/>
      <c r="Q62" s="113"/>
      <c r="R62" s="113"/>
      <c r="S62" s="113"/>
      <c r="T62" s="115"/>
      <c r="U62" s="139"/>
      <c r="V62" s="113"/>
      <c r="W62" s="113"/>
      <c r="X62" s="113"/>
      <c r="Y62" s="113"/>
      <c r="Z62" s="115"/>
      <c r="AA62" s="113"/>
      <c r="AB62" s="113"/>
      <c r="AC62" s="113"/>
      <c r="AD62" s="127"/>
      <c r="AE62" s="127"/>
      <c r="AF62" s="115"/>
      <c r="AG62" s="140"/>
      <c r="AH62" s="113">
        <v>1</v>
      </c>
      <c r="AI62" s="113"/>
      <c r="AJ62" s="113"/>
      <c r="AK62" s="113"/>
      <c r="AL62" s="115">
        <v>1</v>
      </c>
      <c r="AM62" s="113"/>
      <c r="AN62" s="113"/>
      <c r="AO62" s="113"/>
      <c r="AP62" s="113"/>
      <c r="AQ62" s="113"/>
      <c r="AR62" s="214"/>
    </row>
    <row r="63" spans="1:44" ht="21" customHeight="1" thickBot="1" x14ac:dyDescent="0.25">
      <c r="A63" s="135">
        <v>50</v>
      </c>
      <c r="B63" s="227" t="s">
        <v>62</v>
      </c>
      <c r="C63" s="110">
        <f t="shared" si="25"/>
        <v>8</v>
      </c>
      <c r="D63" s="111">
        <f t="shared" si="26"/>
        <v>120</v>
      </c>
      <c r="E63" s="112">
        <f t="shared" si="27"/>
        <v>0</v>
      </c>
      <c r="F63" s="113">
        <f t="shared" si="28"/>
        <v>120</v>
      </c>
      <c r="G63" s="113">
        <f t="shared" si="29"/>
        <v>0</v>
      </c>
      <c r="H63" s="293"/>
      <c r="I63" s="128"/>
      <c r="J63" s="128"/>
      <c r="K63" s="128"/>
      <c r="L63" s="128"/>
      <c r="M63" s="128"/>
      <c r="N63" s="129"/>
      <c r="O63" s="128"/>
      <c r="P63" s="128">
        <v>2</v>
      </c>
      <c r="Q63" s="128"/>
      <c r="R63" s="128"/>
      <c r="S63" s="128"/>
      <c r="T63" s="117">
        <v>2</v>
      </c>
      <c r="U63" s="136"/>
      <c r="V63" s="128">
        <v>2</v>
      </c>
      <c r="W63" s="128"/>
      <c r="X63" s="128"/>
      <c r="Y63" s="130"/>
      <c r="Z63" s="129">
        <v>2</v>
      </c>
      <c r="AA63" s="141"/>
      <c r="AB63" s="130">
        <v>2</v>
      </c>
      <c r="AC63" s="130"/>
      <c r="AD63" s="128"/>
      <c r="AE63" s="130"/>
      <c r="AF63" s="117">
        <v>2</v>
      </c>
      <c r="AG63" s="142"/>
      <c r="AH63" s="130">
        <v>2</v>
      </c>
      <c r="AI63" s="130"/>
      <c r="AJ63" s="128"/>
      <c r="AK63" s="130"/>
      <c r="AL63" s="143">
        <v>2</v>
      </c>
      <c r="AM63" s="141"/>
      <c r="AN63" s="130"/>
      <c r="AO63" s="130"/>
      <c r="AP63" s="128"/>
      <c r="AQ63" s="130"/>
      <c r="AR63" s="215"/>
    </row>
    <row r="64" spans="1:44" ht="17.100000000000001" customHeight="1" thickTop="1" thickBot="1" x14ac:dyDescent="0.3">
      <c r="A64" s="248" t="s">
        <v>70</v>
      </c>
      <c r="B64" s="247" t="s">
        <v>63</v>
      </c>
      <c r="C64" s="248">
        <f>SUM(C65:C66)</f>
        <v>33</v>
      </c>
      <c r="D64" s="249">
        <f>SUM(D65:D66)</f>
        <v>720</v>
      </c>
      <c r="E64" s="250"/>
      <c r="F64" s="245"/>
      <c r="G64" s="245"/>
      <c r="H64" s="292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51"/>
      <c r="AE64" s="251"/>
      <c r="AF64" s="245"/>
      <c r="AG64" s="251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6"/>
    </row>
    <row r="65" spans="1:1672" ht="18.600000000000001" customHeight="1" x14ac:dyDescent="0.25">
      <c r="A65" s="298">
        <v>51</v>
      </c>
      <c r="B65" s="299" t="s">
        <v>83</v>
      </c>
      <c r="C65" s="298">
        <f>N65+T65+Z65+AF65+AL65+AR65</f>
        <v>1</v>
      </c>
      <c r="D65" s="265"/>
      <c r="E65" s="111"/>
      <c r="F65" s="111"/>
      <c r="G65" s="111"/>
      <c r="H65" s="111">
        <f>(R65+AP65)*15</f>
        <v>15</v>
      </c>
      <c r="I65" s="111"/>
      <c r="J65" s="111"/>
      <c r="K65" s="111"/>
      <c r="L65" s="111"/>
      <c r="M65" s="113"/>
      <c r="N65" s="300"/>
      <c r="O65" s="276"/>
      <c r="P65" s="111"/>
      <c r="Q65" s="111"/>
      <c r="R65" s="111">
        <v>0.5</v>
      </c>
      <c r="S65" s="113"/>
      <c r="T65" s="300">
        <v>0.5</v>
      </c>
      <c r="U65" s="276"/>
      <c r="V65" s="111"/>
      <c r="W65" s="111"/>
      <c r="X65" s="111"/>
      <c r="Y65" s="113"/>
      <c r="Z65" s="300"/>
      <c r="AA65" s="276"/>
      <c r="AB65" s="111"/>
      <c r="AC65" s="111"/>
      <c r="AD65" s="138"/>
      <c r="AE65" s="127"/>
      <c r="AF65" s="300"/>
      <c r="AG65" s="288"/>
      <c r="AH65" s="111"/>
      <c r="AI65" s="111"/>
      <c r="AJ65" s="111"/>
      <c r="AK65" s="113"/>
      <c r="AL65" s="300"/>
      <c r="AM65" s="276"/>
      <c r="AN65" s="111"/>
      <c r="AO65" s="111"/>
      <c r="AP65" s="111">
        <v>0.5</v>
      </c>
      <c r="AQ65" s="113"/>
      <c r="AR65" s="300">
        <v>0.5</v>
      </c>
    </row>
    <row r="66" spans="1:1672" ht="17.100000000000001" customHeight="1" x14ac:dyDescent="0.2">
      <c r="A66" s="130">
        <v>52</v>
      </c>
      <c r="B66" s="255" t="s">
        <v>63</v>
      </c>
      <c r="C66" s="257">
        <f>N66+T66+Z66+AF66+AL66+AR66</f>
        <v>32</v>
      </c>
      <c r="D66" s="258">
        <f>SUM(E66:H66)</f>
        <v>720</v>
      </c>
      <c r="E66" s="259">
        <f>(I66+O66+U66+AA66+AG66+AM66)*15</f>
        <v>0</v>
      </c>
      <c r="F66" s="260">
        <f>(J66+P66+V66+AB66+AH66+AN66)*15</f>
        <v>0</v>
      </c>
      <c r="G66" s="260">
        <f>(K66+Q66+W66+AC66+AI66+AO66)*15</f>
        <v>0</v>
      </c>
      <c r="H66" s="261">
        <f>(L66+R66+X66+AD66+AJ66+AP66)*15</f>
        <v>720</v>
      </c>
      <c r="I66" s="260"/>
      <c r="J66" s="260"/>
      <c r="K66" s="260"/>
      <c r="L66" s="260"/>
      <c r="M66" s="260"/>
      <c r="N66" s="279"/>
      <c r="O66" s="97"/>
      <c r="P66" s="260"/>
      <c r="Q66" s="260"/>
      <c r="R66" s="260">
        <v>8</v>
      </c>
      <c r="S66" s="260"/>
      <c r="T66" s="279">
        <v>6</v>
      </c>
      <c r="U66" s="97"/>
      <c r="V66" s="260"/>
      <c r="W66" s="260"/>
      <c r="X66" s="260"/>
      <c r="Y66" s="260"/>
      <c r="Z66" s="279"/>
      <c r="AA66" s="97"/>
      <c r="AB66" s="260"/>
      <c r="AC66" s="260"/>
      <c r="AD66" s="297">
        <v>8</v>
      </c>
      <c r="AE66" s="262"/>
      <c r="AF66" s="279">
        <v>6</v>
      </c>
      <c r="AG66" s="263"/>
      <c r="AH66" s="260"/>
      <c r="AI66" s="260"/>
      <c r="AJ66" s="260"/>
      <c r="AK66" s="260"/>
      <c r="AL66" s="279"/>
      <c r="AM66" s="97"/>
      <c r="AN66" s="260"/>
      <c r="AO66" s="260"/>
      <c r="AP66" s="260">
        <v>32</v>
      </c>
      <c r="AQ66" s="260"/>
      <c r="AR66" s="279">
        <v>20</v>
      </c>
    </row>
    <row r="67" spans="1:1672" ht="17.100000000000001" customHeight="1" thickBot="1" x14ac:dyDescent="0.25">
      <c r="A67" s="312"/>
      <c r="B67" s="313" t="s">
        <v>104</v>
      </c>
      <c r="C67" s="319">
        <f>SUM(C9+C16+C22+C37+C45+C64)</f>
        <v>185</v>
      </c>
      <c r="D67" s="319">
        <f>(D9+D16+D22+D37+D45+D64)</f>
        <v>2745</v>
      </c>
      <c r="E67" s="312"/>
      <c r="F67" s="312"/>
      <c r="G67" s="312"/>
      <c r="H67" s="319">
        <f>SUM(H65:H66)</f>
        <v>735</v>
      </c>
      <c r="I67" s="312"/>
      <c r="J67" s="312"/>
      <c r="K67" s="312"/>
      <c r="L67" s="312"/>
      <c r="M67" s="314"/>
      <c r="N67" s="296"/>
      <c r="O67" s="315"/>
      <c r="P67" s="312"/>
      <c r="Q67" s="312"/>
      <c r="R67" s="312"/>
      <c r="S67" s="314"/>
      <c r="T67" s="296"/>
      <c r="U67" s="315"/>
      <c r="V67" s="312"/>
      <c r="W67" s="312"/>
      <c r="X67" s="312"/>
      <c r="Y67" s="314"/>
      <c r="Z67" s="296"/>
      <c r="AA67" s="315"/>
      <c r="AB67" s="312"/>
      <c r="AC67" s="312"/>
      <c r="AD67" s="316"/>
      <c r="AE67" s="317"/>
      <c r="AF67" s="296"/>
      <c r="AG67" s="318"/>
      <c r="AH67" s="312"/>
      <c r="AI67" s="312"/>
      <c r="AJ67" s="312"/>
      <c r="AK67" s="314"/>
      <c r="AL67" s="296"/>
      <c r="AM67" s="315"/>
      <c r="AN67" s="312"/>
      <c r="AO67" s="312"/>
      <c r="AP67" s="312"/>
      <c r="AQ67" s="314"/>
      <c r="AR67" s="280"/>
    </row>
    <row r="68" spans="1:1672" s="264" customFormat="1" ht="42" customHeight="1" thickBot="1" x14ac:dyDescent="0.25">
      <c r="A68" s="270" t="s">
        <v>87</v>
      </c>
      <c r="B68" s="271" t="s">
        <v>102</v>
      </c>
      <c r="C68" s="272">
        <f>SUM(C69:C83)</f>
        <v>40</v>
      </c>
      <c r="D68" s="272">
        <f>SUM(D69:D83)</f>
        <v>495</v>
      </c>
      <c r="E68" s="273"/>
      <c r="F68" s="273"/>
      <c r="G68" s="273"/>
      <c r="H68" s="273"/>
      <c r="I68" s="273"/>
      <c r="J68" s="273"/>
      <c r="K68" s="273"/>
      <c r="L68" s="273"/>
      <c r="M68" s="275"/>
      <c r="N68" s="281"/>
      <c r="O68" s="277"/>
      <c r="P68" s="273"/>
      <c r="Q68" s="273"/>
      <c r="R68" s="273"/>
      <c r="S68" s="275"/>
      <c r="T68" s="281"/>
      <c r="U68" s="277"/>
      <c r="V68" s="273"/>
      <c r="W68" s="273"/>
      <c r="X68" s="273"/>
      <c r="Y68" s="275"/>
      <c r="Z68" s="281"/>
      <c r="AA68" s="277"/>
      <c r="AB68" s="273"/>
      <c r="AC68" s="273"/>
      <c r="AD68" s="274"/>
      <c r="AE68" s="286"/>
      <c r="AF68" s="281"/>
      <c r="AG68" s="290"/>
      <c r="AH68" s="273"/>
      <c r="AI68" s="273"/>
      <c r="AJ68" s="273"/>
      <c r="AK68" s="275"/>
      <c r="AL68" s="281"/>
      <c r="AM68" s="277"/>
      <c r="AN68" s="273"/>
      <c r="AO68" s="273"/>
      <c r="AP68" s="273"/>
      <c r="AQ68" s="275"/>
      <c r="AR68" s="281"/>
      <c r="AS68" s="5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  <c r="AMK68"/>
      <c r="AML68"/>
      <c r="AMM68"/>
      <c r="AMN68"/>
      <c r="AMO68"/>
      <c r="AMP68"/>
      <c r="AMQ68"/>
      <c r="AMR68"/>
      <c r="AMS68"/>
      <c r="AMT68"/>
      <c r="AMU68"/>
      <c r="AMV68"/>
      <c r="AMW68"/>
      <c r="AMX68"/>
      <c r="AMY68"/>
      <c r="AMZ68"/>
      <c r="ANA68"/>
      <c r="ANB68"/>
      <c r="ANC68"/>
      <c r="AND68"/>
      <c r="ANE68"/>
      <c r="ANF68"/>
      <c r="ANG68"/>
      <c r="ANH68"/>
      <c r="ANI68"/>
      <c r="ANJ68"/>
      <c r="ANK68"/>
      <c r="ANL68"/>
      <c r="ANM68"/>
      <c r="ANN68"/>
      <c r="ANO68"/>
      <c r="ANP68"/>
      <c r="ANQ68"/>
      <c r="ANR68"/>
      <c r="ANS68"/>
      <c r="ANT68"/>
      <c r="ANU68"/>
      <c r="ANV68"/>
      <c r="ANW68"/>
      <c r="ANX68"/>
      <c r="ANY68"/>
      <c r="ANZ68"/>
      <c r="AOA68"/>
      <c r="AOB68"/>
      <c r="AOC68"/>
      <c r="AOD68"/>
      <c r="AOE68"/>
      <c r="AOF68"/>
      <c r="AOG68"/>
      <c r="AOH68"/>
      <c r="AOI68"/>
      <c r="AOJ68"/>
      <c r="AOK68"/>
      <c r="AOL68"/>
      <c r="AOM68"/>
      <c r="AON68"/>
      <c r="AOO68"/>
      <c r="AOP68"/>
      <c r="AOQ68"/>
      <c r="AOR68"/>
      <c r="AOS68"/>
      <c r="AOT68"/>
      <c r="AOU68"/>
      <c r="AOV68"/>
      <c r="AOW68"/>
      <c r="AOX68"/>
      <c r="AOY68"/>
      <c r="AOZ68"/>
      <c r="APA68"/>
      <c r="APB68"/>
      <c r="APC68"/>
      <c r="APD68"/>
      <c r="APE68"/>
      <c r="APF68"/>
      <c r="APG68"/>
      <c r="APH68"/>
      <c r="API68"/>
      <c r="APJ68"/>
      <c r="APK68"/>
      <c r="APL68"/>
      <c r="APM68"/>
      <c r="APN68"/>
      <c r="APO68"/>
      <c r="APP68"/>
      <c r="APQ68"/>
      <c r="APR68"/>
      <c r="APS68"/>
      <c r="APT68"/>
      <c r="APU68"/>
      <c r="APV68"/>
      <c r="APW68"/>
      <c r="APX68"/>
      <c r="APY68"/>
      <c r="APZ68"/>
      <c r="AQA68"/>
      <c r="AQB68"/>
      <c r="AQC68"/>
      <c r="AQD68"/>
      <c r="AQE68"/>
      <c r="AQF68"/>
      <c r="AQG68"/>
      <c r="AQH68"/>
      <c r="AQI68"/>
      <c r="AQJ68"/>
      <c r="AQK68"/>
      <c r="AQL68"/>
      <c r="AQM68"/>
      <c r="AQN68"/>
      <c r="AQO68"/>
      <c r="AQP68"/>
      <c r="AQQ68"/>
      <c r="AQR68"/>
      <c r="AQS68"/>
      <c r="AQT68"/>
      <c r="AQU68"/>
      <c r="AQV68"/>
      <c r="AQW68"/>
      <c r="AQX68"/>
      <c r="AQY68"/>
      <c r="AQZ68"/>
      <c r="ARA68"/>
      <c r="ARB68"/>
      <c r="ARC68"/>
      <c r="ARD68"/>
      <c r="ARE68"/>
      <c r="ARF68"/>
      <c r="ARG68"/>
      <c r="ARH68"/>
      <c r="ARI68"/>
      <c r="ARJ68"/>
      <c r="ARK68"/>
      <c r="ARL68"/>
      <c r="ARM68"/>
      <c r="ARN68"/>
      <c r="ARO68"/>
      <c r="ARP68"/>
      <c r="ARQ68"/>
      <c r="ARR68"/>
      <c r="ARS68"/>
      <c r="ART68"/>
      <c r="ARU68"/>
      <c r="ARV68"/>
      <c r="ARW68"/>
      <c r="ARX68"/>
      <c r="ARY68"/>
      <c r="ARZ68"/>
      <c r="ASA68"/>
      <c r="ASB68"/>
      <c r="ASC68"/>
      <c r="ASD68"/>
      <c r="ASE68"/>
      <c r="ASF68"/>
      <c r="ASG68"/>
      <c r="ASH68"/>
      <c r="ASI68"/>
      <c r="ASJ68"/>
      <c r="ASK68"/>
      <c r="ASL68"/>
      <c r="ASM68"/>
      <c r="ASN68"/>
      <c r="ASO68"/>
      <c r="ASP68"/>
      <c r="ASQ68"/>
      <c r="ASR68"/>
      <c r="ASS68"/>
      <c r="AST68"/>
      <c r="ASU68"/>
      <c r="ASV68"/>
      <c r="ASW68"/>
      <c r="ASX68"/>
      <c r="ASY68"/>
      <c r="ASZ68"/>
      <c r="ATA68"/>
      <c r="ATB68"/>
      <c r="ATC68"/>
      <c r="ATD68"/>
      <c r="ATE68"/>
      <c r="ATF68"/>
      <c r="ATG68"/>
      <c r="ATH68"/>
      <c r="ATI68"/>
      <c r="ATJ68"/>
      <c r="ATK68"/>
      <c r="ATL68"/>
      <c r="ATM68"/>
      <c r="ATN68"/>
      <c r="ATO68"/>
      <c r="ATP68"/>
      <c r="ATQ68"/>
      <c r="ATR68"/>
      <c r="ATS68"/>
      <c r="ATT68"/>
      <c r="ATU68"/>
      <c r="ATV68"/>
      <c r="ATW68"/>
      <c r="ATX68"/>
      <c r="ATY68"/>
      <c r="ATZ68"/>
      <c r="AUA68"/>
      <c r="AUB68"/>
      <c r="AUC68"/>
      <c r="AUD68"/>
      <c r="AUE68"/>
      <c r="AUF68"/>
      <c r="AUG68"/>
      <c r="AUH68"/>
      <c r="AUI68"/>
      <c r="AUJ68"/>
      <c r="AUK68"/>
      <c r="AUL68"/>
      <c r="AUM68"/>
      <c r="AUN68"/>
      <c r="AUO68"/>
      <c r="AUP68"/>
      <c r="AUQ68"/>
      <c r="AUR68"/>
      <c r="AUS68"/>
      <c r="AUT68"/>
      <c r="AUU68"/>
      <c r="AUV68"/>
      <c r="AUW68"/>
      <c r="AUX68"/>
      <c r="AUY68"/>
      <c r="AUZ68"/>
      <c r="AVA68"/>
      <c r="AVB68"/>
      <c r="AVC68"/>
      <c r="AVD68"/>
      <c r="AVE68"/>
      <c r="AVF68"/>
      <c r="AVG68"/>
      <c r="AVH68"/>
      <c r="AVI68"/>
      <c r="AVJ68"/>
      <c r="AVK68"/>
      <c r="AVL68"/>
      <c r="AVM68"/>
      <c r="AVN68"/>
      <c r="AVO68"/>
      <c r="AVP68"/>
      <c r="AVQ68"/>
      <c r="AVR68"/>
      <c r="AVS68"/>
      <c r="AVT68"/>
      <c r="AVU68"/>
      <c r="AVV68"/>
      <c r="AVW68"/>
      <c r="AVX68"/>
      <c r="AVY68"/>
      <c r="AVZ68"/>
      <c r="AWA68"/>
      <c r="AWB68"/>
      <c r="AWC68"/>
      <c r="AWD68"/>
      <c r="AWE68"/>
      <c r="AWF68"/>
      <c r="AWG68"/>
      <c r="AWH68"/>
      <c r="AWI68"/>
      <c r="AWJ68"/>
      <c r="AWK68"/>
      <c r="AWL68"/>
      <c r="AWM68"/>
      <c r="AWN68"/>
      <c r="AWO68"/>
      <c r="AWP68"/>
      <c r="AWQ68"/>
      <c r="AWR68"/>
      <c r="AWS68"/>
      <c r="AWT68"/>
      <c r="AWU68"/>
      <c r="AWV68"/>
      <c r="AWW68"/>
      <c r="AWX68"/>
      <c r="AWY68"/>
      <c r="AWZ68"/>
      <c r="AXA68"/>
      <c r="AXB68"/>
      <c r="AXC68"/>
      <c r="AXD68"/>
      <c r="AXE68"/>
      <c r="AXF68"/>
      <c r="AXG68"/>
      <c r="AXH68"/>
      <c r="AXI68"/>
      <c r="AXJ68"/>
      <c r="AXK68"/>
      <c r="AXL68"/>
      <c r="AXM68"/>
      <c r="AXN68"/>
      <c r="AXO68"/>
      <c r="AXP68"/>
      <c r="AXQ68"/>
      <c r="AXR68"/>
      <c r="AXS68"/>
      <c r="AXT68"/>
      <c r="AXU68"/>
      <c r="AXV68"/>
      <c r="AXW68"/>
      <c r="AXX68"/>
      <c r="AXY68"/>
      <c r="AXZ68"/>
      <c r="AYA68"/>
      <c r="AYB68"/>
      <c r="AYC68"/>
      <c r="AYD68"/>
      <c r="AYE68"/>
      <c r="AYF68"/>
      <c r="AYG68"/>
      <c r="AYH68"/>
      <c r="AYI68"/>
      <c r="AYJ68"/>
      <c r="AYK68"/>
      <c r="AYL68"/>
      <c r="AYM68"/>
      <c r="AYN68"/>
      <c r="AYO68"/>
      <c r="AYP68"/>
      <c r="AYQ68"/>
      <c r="AYR68"/>
      <c r="AYS68"/>
      <c r="AYT68"/>
      <c r="AYU68"/>
      <c r="AYV68"/>
      <c r="AYW68"/>
      <c r="AYX68"/>
      <c r="AYY68"/>
      <c r="AYZ68"/>
      <c r="AZA68"/>
      <c r="AZB68"/>
      <c r="AZC68"/>
      <c r="AZD68"/>
      <c r="AZE68"/>
      <c r="AZF68"/>
      <c r="AZG68"/>
      <c r="AZH68"/>
      <c r="AZI68"/>
      <c r="AZJ68"/>
      <c r="AZK68"/>
      <c r="AZL68"/>
      <c r="AZM68"/>
      <c r="AZN68"/>
      <c r="AZO68"/>
      <c r="AZP68"/>
      <c r="AZQ68"/>
      <c r="AZR68"/>
      <c r="AZS68"/>
      <c r="AZT68"/>
      <c r="AZU68"/>
      <c r="AZV68"/>
      <c r="AZW68"/>
      <c r="AZX68"/>
      <c r="AZY68"/>
      <c r="AZZ68"/>
      <c r="BAA68"/>
      <c r="BAB68"/>
      <c r="BAC68"/>
      <c r="BAD68"/>
      <c r="BAE68"/>
      <c r="BAF68"/>
      <c r="BAG68"/>
      <c r="BAH68"/>
      <c r="BAI68"/>
      <c r="BAJ68"/>
      <c r="BAK68"/>
      <c r="BAL68"/>
      <c r="BAM68"/>
      <c r="BAN68"/>
      <c r="BAO68"/>
      <c r="BAP68"/>
      <c r="BAQ68"/>
      <c r="BAR68"/>
      <c r="BAS68"/>
      <c r="BAT68"/>
      <c r="BAU68"/>
      <c r="BAV68"/>
      <c r="BAW68"/>
      <c r="BAX68"/>
      <c r="BAY68"/>
      <c r="BAZ68"/>
      <c r="BBA68"/>
      <c r="BBB68"/>
      <c r="BBC68"/>
      <c r="BBD68"/>
      <c r="BBE68"/>
      <c r="BBF68"/>
      <c r="BBG68"/>
      <c r="BBH68"/>
      <c r="BBI68"/>
      <c r="BBJ68"/>
      <c r="BBK68"/>
      <c r="BBL68"/>
      <c r="BBM68"/>
      <c r="BBN68"/>
      <c r="BBO68"/>
      <c r="BBP68"/>
      <c r="BBQ68"/>
      <c r="BBR68"/>
      <c r="BBS68"/>
      <c r="BBT68"/>
      <c r="BBU68"/>
      <c r="BBV68"/>
      <c r="BBW68"/>
      <c r="BBX68"/>
      <c r="BBY68"/>
      <c r="BBZ68"/>
      <c r="BCA68"/>
      <c r="BCB68"/>
      <c r="BCC68"/>
      <c r="BCD68"/>
      <c r="BCE68"/>
      <c r="BCF68"/>
      <c r="BCG68"/>
      <c r="BCH68"/>
      <c r="BCI68"/>
      <c r="BCJ68"/>
      <c r="BCK68"/>
      <c r="BCL68"/>
      <c r="BCM68"/>
      <c r="BCN68"/>
      <c r="BCO68"/>
      <c r="BCP68"/>
      <c r="BCQ68"/>
      <c r="BCR68"/>
      <c r="BCS68"/>
      <c r="BCT68"/>
      <c r="BCU68"/>
      <c r="BCV68"/>
      <c r="BCW68"/>
      <c r="BCX68"/>
      <c r="BCY68"/>
      <c r="BCZ68"/>
      <c r="BDA68"/>
      <c r="BDB68"/>
      <c r="BDC68"/>
      <c r="BDD68"/>
      <c r="BDE68"/>
      <c r="BDF68"/>
      <c r="BDG68"/>
      <c r="BDH68"/>
      <c r="BDI68"/>
      <c r="BDJ68"/>
      <c r="BDK68"/>
      <c r="BDL68"/>
      <c r="BDM68"/>
      <c r="BDN68"/>
      <c r="BDO68"/>
      <c r="BDP68"/>
      <c r="BDQ68"/>
      <c r="BDR68"/>
      <c r="BDS68"/>
      <c r="BDT68"/>
      <c r="BDU68"/>
      <c r="BDV68"/>
      <c r="BDW68"/>
      <c r="BDX68"/>
      <c r="BDY68"/>
      <c r="BDZ68"/>
      <c r="BEA68"/>
      <c r="BEB68"/>
      <c r="BEC68"/>
      <c r="BED68"/>
      <c r="BEE68"/>
      <c r="BEF68"/>
      <c r="BEG68"/>
      <c r="BEH68"/>
      <c r="BEI68"/>
      <c r="BEJ68"/>
      <c r="BEK68"/>
      <c r="BEL68"/>
      <c r="BEM68"/>
      <c r="BEN68"/>
      <c r="BEO68"/>
      <c r="BEP68"/>
      <c r="BEQ68"/>
      <c r="BER68"/>
      <c r="BES68"/>
      <c r="BET68"/>
      <c r="BEU68"/>
      <c r="BEV68"/>
      <c r="BEW68"/>
      <c r="BEX68"/>
      <c r="BEY68"/>
      <c r="BEZ68"/>
      <c r="BFA68"/>
      <c r="BFB68"/>
      <c r="BFC68"/>
      <c r="BFD68"/>
      <c r="BFE68"/>
      <c r="BFF68"/>
      <c r="BFG68"/>
      <c r="BFH68"/>
      <c r="BFI68"/>
      <c r="BFJ68"/>
      <c r="BFK68"/>
      <c r="BFL68"/>
      <c r="BFM68"/>
      <c r="BFN68"/>
      <c r="BFO68"/>
      <c r="BFP68"/>
      <c r="BFQ68"/>
      <c r="BFR68"/>
      <c r="BFS68"/>
      <c r="BFT68"/>
      <c r="BFU68"/>
      <c r="BFV68"/>
      <c r="BFW68"/>
      <c r="BFX68"/>
      <c r="BFY68"/>
      <c r="BFZ68"/>
      <c r="BGA68"/>
      <c r="BGB68"/>
      <c r="BGC68"/>
      <c r="BGD68"/>
      <c r="BGE68"/>
      <c r="BGF68"/>
      <c r="BGG68"/>
      <c r="BGH68"/>
      <c r="BGI68"/>
      <c r="BGJ68"/>
      <c r="BGK68"/>
      <c r="BGL68"/>
      <c r="BGM68"/>
      <c r="BGN68"/>
      <c r="BGO68"/>
      <c r="BGP68"/>
      <c r="BGQ68"/>
      <c r="BGR68"/>
      <c r="BGS68"/>
      <c r="BGT68"/>
      <c r="BGU68"/>
      <c r="BGV68"/>
      <c r="BGW68"/>
      <c r="BGX68"/>
      <c r="BGY68"/>
      <c r="BGZ68"/>
      <c r="BHA68"/>
      <c r="BHB68"/>
      <c r="BHC68"/>
      <c r="BHD68"/>
      <c r="BHE68"/>
      <c r="BHF68"/>
      <c r="BHG68"/>
      <c r="BHH68"/>
      <c r="BHI68"/>
      <c r="BHJ68"/>
      <c r="BHK68"/>
      <c r="BHL68"/>
      <c r="BHM68"/>
      <c r="BHN68"/>
      <c r="BHO68"/>
      <c r="BHP68"/>
      <c r="BHQ68"/>
      <c r="BHR68"/>
      <c r="BHS68"/>
      <c r="BHT68"/>
      <c r="BHU68"/>
      <c r="BHV68"/>
      <c r="BHW68"/>
      <c r="BHX68"/>
      <c r="BHY68"/>
      <c r="BHZ68"/>
      <c r="BIA68"/>
      <c r="BIB68"/>
      <c r="BIC68"/>
      <c r="BID68"/>
      <c r="BIE68"/>
      <c r="BIF68"/>
      <c r="BIG68"/>
      <c r="BIH68"/>
      <c r="BII68"/>
      <c r="BIJ68"/>
      <c r="BIK68"/>
      <c r="BIL68"/>
      <c r="BIM68"/>
      <c r="BIN68"/>
      <c r="BIO68"/>
      <c r="BIP68"/>
      <c r="BIQ68"/>
      <c r="BIR68"/>
      <c r="BIS68"/>
      <c r="BIT68"/>
      <c r="BIU68"/>
      <c r="BIV68"/>
      <c r="BIW68"/>
      <c r="BIX68"/>
      <c r="BIY68"/>
      <c r="BIZ68"/>
      <c r="BJA68"/>
      <c r="BJB68"/>
      <c r="BJC68"/>
      <c r="BJD68"/>
      <c r="BJE68"/>
      <c r="BJF68"/>
      <c r="BJG68"/>
      <c r="BJH68"/>
      <c r="BJI68"/>
      <c r="BJJ68"/>
      <c r="BJK68"/>
      <c r="BJL68"/>
      <c r="BJM68"/>
      <c r="BJN68"/>
      <c r="BJO68"/>
      <c r="BJP68"/>
      <c r="BJQ68"/>
      <c r="BJR68"/>
      <c r="BJS68"/>
      <c r="BJT68"/>
      <c r="BJU68"/>
      <c r="BJV68"/>
      <c r="BJW68"/>
      <c r="BJX68"/>
      <c r="BJY68"/>
      <c r="BJZ68"/>
      <c r="BKA68"/>
      <c r="BKB68"/>
      <c r="BKC68"/>
      <c r="BKD68"/>
      <c r="BKE68"/>
      <c r="BKF68"/>
      <c r="BKG68"/>
      <c r="BKH68"/>
      <c r="BKI68"/>
      <c r="BKJ68"/>
      <c r="BKK68"/>
      <c r="BKL68"/>
      <c r="BKM68"/>
      <c r="BKN68"/>
      <c r="BKO68"/>
      <c r="BKP68"/>
      <c r="BKQ68"/>
      <c r="BKR68"/>
      <c r="BKS68"/>
      <c r="BKT68"/>
      <c r="BKU68"/>
      <c r="BKV68"/>
      <c r="BKW68"/>
      <c r="BKX68"/>
      <c r="BKY68"/>
      <c r="BKZ68"/>
      <c r="BLA68"/>
      <c r="BLB68"/>
      <c r="BLC68"/>
      <c r="BLD68"/>
      <c r="BLE68"/>
      <c r="BLF68"/>
      <c r="BLG68"/>
      <c r="BLH68"/>
    </row>
    <row r="69" spans="1:1672" s="264" customFormat="1" ht="24" customHeight="1" x14ac:dyDescent="0.2">
      <c r="A69" s="298">
        <v>53</v>
      </c>
      <c r="B69" s="324" t="s">
        <v>108</v>
      </c>
      <c r="C69" s="111">
        <f t="shared" ref="C69:C83" si="30">N69+T69+Z69+AF69+AL69+AR69</f>
        <v>1</v>
      </c>
      <c r="D69" s="111">
        <f>SUM(E69:H69)</f>
        <v>15</v>
      </c>
      <c r="E69" s="111">
        <f>(I69+O69+U69+AA69+AG69+AM69)*15</f>
        <v>15</v>
      </c>
      <c r="F69" s="111">
        <f t="shared" ref="F69:F83" si="31">(J69+P69+V69+AB69+AH69+AN69)*15</f>
        <v>0</v>
      </c>
      <c r="G69" s="111">
        <f t="shared" ref="G69:G74" si="32">(K69+Q69+X69+AC69+AI69+AO69)*15</f>
        <v>0</v>
      </c>
      <c r="H69" s="111"/>
      <c r="I69" s="111"/>
      <c r="J69" s="111"/>
      <c r="K69" s="111"/>
      <c r="L69" s="111"/>
      <c r="M69" s="113"/>
      <c r="N69" s="283"/>
      <c r="O69" s="276">
        <v>1</v>
      </c>
      <c r="P69" s="111"/>
      <c r="Q69" s="111"/>
      <c r="R69" s="111"/>
      <c r="S69" s="113"/>
      <c r="T69" s="283">
        <v>1</v>
      </c>
      <c r="U69" s="276"/>
      <c r="V69" s="111"/>
      <c r="W69" s="111"/>
      <c r="X69" s="111"/>
      <c r="Y69" s="113"/>
      <c r="Z69" s="283"/>
      <c r="AA69" s="276"/>
      <c r="AB69" s="111"/>
      <c r="AC69" s="111"/>
      <c r="AD69" s="138"/>
      <c r="AE69" s="127"/>
      <c r="AF69" s="283"/>
      <c r="AG69" s="288"/>
      <c r="AH69" s="111"/>
      <c r="AI69" s="111"/>
      <c r="AJ69" s="111"/>
      <c r="AK69" s="113"/>
      <c r="AL69" s="283"/>
      <c r="AM69" s="276"/>
      <c r="AN69" s="111"/>
      <c r="AO69" s="111"/>
      <c r="AP69" s="111"/>
      <c r="AQ69" s="113"/>
      <c r="AR69" s="283"/>
      <c r="AS69" s="5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  <c r="AMK69"/>
      <c r="AML69"/>
      <c r="AMM69"/>
      <c r="AMN69"/>
      <c r="AMO69"/>
      <c r="AMP69"/>
      <c r="AMQ69"/>
      <c r="AMR69"/>
      <c r="AMS69"/>
      <c r="AMT69"/>
      <c r="AMU69"/>
      <c r="AMV69"/>
      <c r="AMW69"/>
      <c r="AMX69"/>
      <c r="AMY69"/>
      <c r="AMZ69"/>
      <c r="ANA69"/>
      <c r="ANB69"/>
      <c r="ANC69"/>
      <c r="AND69"/>
      <c r="ANE69"/>
      <c r="ANF69"/>
      <c r="ANG69"/>
      <c r="ANH69"/>
      <c r="ANI69"/>
      <c r="ANJ69"/>
      <c r="ANK69"/>
      <c r="ANL69"/>
      <c r="ANM69"/>
      <c r="ANN69"/>
      <c r="ANO69"/>
      <c r="ANP69"/>
      <c r="ANQ69"/>
      <c r="ANR69"/>
      <c r="ANS69"/>
      <c r="ANT69"/>
      <c r="ANU69"/>
      <c r="ANV69"/>
      <c r="ANW69"/>
      <c r="ANX69"/>
      <c r="ANY69"/>
      <c r="ANZ69"/>
      <c r="AOA69"/>
      <c r="AOB69"/>
      <c r="AOC69"/>
      <c r="AOD69"/>
      <c r="AOE69"/>
      <c r="AOF69"/>
      <c r="AOG69"/>
      <c r="AOH69"/>
      <c r="AOI69"/>
      <c r="AOJ69"/>
      <c r="AOK69"/>
      <c r="AOL69"/>
      <c r="AOM69"/>
      <c r="AON69"/>
      <c r="AOO69"/>
      <c r="AOP69"/>
      <c r="AOQ69"/>
      <c r="AOR69"/>
      <c r="AOS69"/>
      <c r="AOT69"/>
      <c r="AOU69"/>
      <c r="AOV69"/>
      <c r="AOW69"/>
      <c r="AOX69"/>
      <c r="AOY69"/>
      <c r="AOZ69"/>
      <c r="APA69"/>
      <c r="APB69"/>
      <c r="APC69"/>
      <c r="APD69"/>
      <c r="APE69"/>
      <c r="APF69"/>
      <c r="APG69"/>
      <c r="APH69"/>
      <c r="API69"/>
      <c r="APJ69"/>
      <c r="APK69"/>
      <c r="APL69"/>
      <c r="APM69"/>
      <c r="APN69"/>
      <c r="APO69"/>
      <c r="APP69"/>
      <c r="APQ69"/>
      <c r="APR69"/>
      <c r="APS69"/>
      <c r="APT69"/>
      <c r="APU69"/>
      <c r="APV69"/>
      <c r="APW69"/>
      <c r="APX69"/>
      <c r="APY69"/>
      <c r="APZ69"/>
      <c r="AQA69"/>
      <c r="AQB69"/>
      <c r="AQC69"/>
      <c r="AQD69"/>
      <c r="AQE69"/>
      <c r="AQF69"/>
      <c r="AQG69"/>
      <c r="AQH69"/>
      <c r="AQI69"/>
      <c r="AQJ69"/>
      <c r="AQK69"/>
      <c r="AQL69"/>
      <c r="AQM69"/>
      <c r="AQN69"/>
      <c r="AQO69"/>
      <c r="AQP69"/>
      <c r="AQQ69"/>
      <c r="AQR69"/>
      <c r="AQS69"/>
      <c r="AQT69"/>
      <c r="AQU69"/>
      <c r="AQV69"/>
      <c r="AQW69"/>
      <c r="AQX69"/>
      <c r="AQY69"/>
      <c r="AQZ69"/>
      <c r="ARA69"/>
      <c r="ARB69"/>
      <c r="ARC69"/>
      <c r="ARD69"/>
      <c r="ARE69"/>
      <c r="ARF69"/>
      <c r="ARG69"/>
      <c r="ARH69"/>
      <c r="ARI69"/>
      <c r="ARJ69"/>
      <c r="ARK69"/>
      <c r="ARL69"/>
      <c r="ARM69"/>
      <c r="ARN69"/>
      <c r="ARO69"/>
      <c r="ARP69"/>
      <c r="ARQ69"/>
      <c r="ARR69"/>
      <c r="ARS69"/>
      <c r="ART69"/>
      <c r="ARU69"/>
      <c r="ARV69"/>
      <c r="ARW69"/>
      <c r="ARX69"/>
      <c r="ARY69"/>
      <c r="ARZ69"/>
      <c r="ASA69"/>
      <c r="ASB69"/>
      <c r="ASC69"/>
      <c r="ASD69"/>
      <c r="ASE69"/>
      <c r="ASF69"/>
      <c r="ASG69"/>
      <c r="ASH69"/>
      <c r="ASI69"/>
      <c r="ASJ69"/>
      <c r="ASK69"/>
      <c r="ASL69"/>
      <c r="ASM69"/>
      <c r="ASN69"/>
      <c r="ASO69"/>
      <c r="ASP69"/>
      <c r="ASQ69"/>
      <c r="ASR69"/>
      <c r="ASS69"/>
      <c r="AST69"/>
      <c r="ASU69"/>
      <c r="ASV69"/>
      <c r="ASW69"/>
      <c r="ASX69"/>
      <c r="ASY69"/>
      <c r="ASZ69"/>
      <c r="ATA69"/>
      <c r="ATB69"/>
      <c r="ATC69"/>
      <c r="ATD69"/>
      <c r="ATE69"/>
      <c r="ATF69"/>
      <c r="ATG69"/>
      <c r="ATH69"/>
      <c r="ATI69"/>
      <c r="ATJ69"/>
      <c r="ATK69"/>
      <c r="ATL69"/>
      <c r="ATM69"/>
      <c r="ATN69"/>
      <c r="ATO69"/>
      <c r="ATP69"/>
      <c r="ATQ69"/>
      <c r="ATR69"/>
      <c r="ATS69"/>
      <c r="ATT69"/>
      <c r="ATU69"/>
      <c r="ATV69"/>
      <c r="ATW69"/>
      <c r="ATX69"/>
      <c r="ATY69"/>
      <c r="ATZ69"/>
      <c r="AUA69"/>
      <c r="AUB69"/>
      <c r="AUC69"/>
      <c r="AUD69"/>
      <c r="AUE69"/>
      <c r="AUF69"/>
      <c r="AUG69"/>
      <c r="AUH69"/>
      <c r="AUI69"/>
      <c r="AUJ69"/>
      <c r="AUK69"/>
      <c r="AUL69"/>
      <c r="AUM69"/>
      <c r="AUN69"/>
      <c r="AUO69"/>
      <c r="AUP69"/>
      <c r="AUQ69"/>
      <c r="AUR69"/>
      <c r="AUS69"/>
      <c r="AUT69"/>
      <c r="AUU69"/>
      <c r="AUV69"/>
      <c r="AUW69"/>
      <c r="AUX69"/>
      <c r="AUY69"/>
      <c r="AUZ69"/>
      <c r="AVA69"/>
      <c r="AVB69"/>
      <c r="AVC69"/>
      <c r="AVD69"/>
      <c r="AVE69"/>
      <c r="AVF69"/>
      <c r="AVG69"/>
      <c r="AVH69"/>
      <c r="AVI69"/>
      <c r="AVJ69"/>
      <c r="AVK69"/>
      <c r="AVL69"/>
      <c r="AVM69"/>
      <c r="AVN69"/>
      <c r="AVO69"/>
      <c r="AVP69"/>
      <c r="AVQ69"/>
      <c r="AVR69"/>
      <c r="AVS69"/>
      <c r="AVT69"/>
      <c r="AVU69"/>
      <c r="AVV69"/>
      <c r="AVW69"/>
      <c r="AVX69"/>
      <c r="AVY69"/>
      <c r="AVZ69"/>
      <c r="AWA69"/>
      <c r="AWB69"/>
      <c r="AWC69"/>
      <c r="AWD69"/>
      <c r="AWE69"/>
      <c r="AWF69"/>
      <c r="AWG69"/>
      <c r="AWH69"/>
      <c r="AWI69"/>
      <c r="AWJ69"/>
      <c r="AWK69"/>
      <c r="AWL69"/>
      <c r="AWM69"/>
      <c r="AWN69"/>
      <c r="AWO69"/>
      <c r="AWP69"/>
      <c r="AWQ69"/>
      <c r="AWR69"/>
      <c r="AWS69"/>
      <c r="AWT69"/>
      <c r="AWU69"/>
      <c r="AWV69"/>
      <c r="AWW69"/>
      <c r="AWX69"/>
      <c r="AWY69"/>
      <c r="AWZ69"/>
      <c r="AXA69"/>
      <c r="AXB69"/>
      <c r="AXC69"/>
      <c r="AXD69"/>
      <c r="AXE69"/>
      <c r="AXF69"/>
      <c r="AXG69"/>
      <c r="AXH69"/>
      <c r="AXI69"/>
      <c r="AXJ69"/>
      <c r="AXK69"/>
      <c r="AXL69"/>
      <c r="AXM69"/>
      <c r="AXN69"/>
      <c r="AXO69"/>
      <c r="AXP69"/>
      <c r="AXQ69"/>
      <c r="AXR69"/>
      <c r="AXS69"/>
      <c r="AXT69"/>
      <c r="AXU69"/>
      <c r="AXV69"/>
      <c r="AXW69"/>
      <c r="AXX69"/>
      <c r="AXY69"/>
      <c r="AXZ69"/>
      <c r="AYA69"/>
      <c r="AYB69"/>
      <c r="AYC69"/>
      <c r="AYD69"/>
      <c r="AYE69"/>
      <c r="AYF69"/>
      <c r="AYG69"/>
      <c r="AYH69"/>
      <c r="AYI69"/>
      <c r="AYJ69"/>
      <c r="AYK69"/>
      <c r="AYL69"/>
      <c r="AYM69"/>
      <c r="AYN69"/>
      <c r="AYO69"/>
      <c r="AYP69"/>
      <c r="AYQ69"/>
      <c r="AYR69"/>
      <c r="AYS69"/>
      <c r="AYT69"/>
      <c r="AYU69"/>
      <c r="AYV69"/>
      <c r="AYW69"/>
      <c r="AYX69"/>
      <c r="AYY69"/>
      <c r="AYZ69"/>
      <c r="AZA69"/>
      <c r="AZB69"/>
      <c r="AZC69"/>
      <c r="AZD69"/>
      <c r="AZE69"/>
      <c r="AZF69"/>
      <c r="AZG69"/>
      <c r="AZH69"/>
      <c r="AZI69"/>
      <c r="AZJ69"/>
      <c r="AZK69"/>
      <c r="AZL69"/>
      <c r="AZM69"/>
      <c r="AZN69"/>
      <c r="AZO69"/>
      <c r="AZP69"/>
      <c r="AZQ69"/>
      <c r="AZR69"/>
      <c r="AZS69"/>
      <c r="AZT69"/>
      <c r="AZU69"/>
      <c r="AZV69"/>
      <c r="AZW69"/>
      <c r="AZX69"/>
      <c r="AZY69"/>
      <c r="AZZ69"/>
      <c r="BAA69"/>
      <c r="BAB69"/>
      <c r="BAC69"/>
      <c r="BAD69"/>
      <c r="BAE69"/>
      <c r="BAF69"/>
      <c r="BAG69"/>
      <c r="BAH69"/>
      <c r="BAI69"/>
      <c r="BAJ69"/>
      <c r="BAK69"/>
      <c r="BAL69"/>
      <c r="BAM69"/>
      <c r="BAN69"/>
      <c r="BAO69"/>
      <c r="BAP69"/>
      <c r="BAQ69"/>
      <c r="BAR69"/>
      <c r="BAS69"/>
      <c r="BAT69"/>
      <c r="BAU69"/>
      <c r="BAV69"/>
      <c r="BAW69"/>
      <c r="BAX69"/>
      <c r="BAY69"/>
      <c r="BAZ69"/>
      <c r="BBA69"/>
      <c r="BBB69"/>
      <c r="BBC69"/>
      <c r="BBD69"/>
      <c r="BBE69"/>
      <c r="BBF69"/>
      <c r="BBG69"/>
      <c r="BBH69"/>
      <c r="BBI69"/>
      <c r="BBJ69"/>
      <c r="BBK69"/>
      <c r="BBL69"/>
      <c r="BBM69"/>
      <c r="BBN69"/>
      <c r="BBO69"/>
      <c r="BBP69"/>
      <c r="BBQ69"/>
      <c r="BBR69"/>
      <c r="BBS69"/>
      <c r="BBT69"/>
      <c r="BBU69"/>
      <c r="BBV69"/>
      <c r="BBW69"/>
      <c r="BBX69"/>
      <c r="BBY69"/>
      <c r="BBZ69"/>
      <c r="BCA69"/>
      <c r="BCB69"/>
      <c r="BCC69"/>
      <c r="BCD69"/>
      <c r="BCE69"/>
      <c r="BCF69"/>
      <c r="BCG69"/>
      <c r="BCH69"/>
      <c r="BCI69"/>
      <c r="BCJ69"/>
      <c r="BCK69"/>
      <c r="BCL69"/>
      <c r="BCM69"/>
      <c r="BCN69"/>
      <c r="BCO69"/>
      <c r="BCP69"/>
      <c r="BCQ69"/>
      <c r="BCR69"/>
      <c r="BCS69"/>
      <c r="BCT69"/>
      <c r="BCU69"/>
      <c r="BCV69"/>
      <c r="BCW69"/>
      <c r="BCX69"/>
      <c r="BCY69"/>
      <c r="BCZ69"/>
      <c r="BDA69"/>
      <c r="BDB69"/>
      <c r="BDC69"/>
      <c r="BDD69"/>
      <c r="BDE69"/>
      <c r="BDF69"/>
      <c r="BDG69"/>
      <c r="BDH69"/>
      <c r="BDI69"/>
      <c r="BDJ69"/>
      <c r="BDK69"/>
      <c r="BDL69"/>
      <c r="BDM69"/>
      <c r="BDN69"/>
      <c r="BDO69"/>
      <c r="BDP69"/>
      <c r="BDQ69"/>
      <c r="BDR69"/>
      <c r="BDS69"/>
      <c r="BDT69"/>
      <c r="BDU69"/>
      <c r="BDV69"/>
      <c r="BDW69"/>
      <c r="BDX69"/>
      <c r="BDY69"/>
      <c r="BDZ69"/>
      <c r="BEA69"/>
      <c r="BEB69"/>
      <c r="BEC69"/>
      <c r="BED69"/>
      <c r="BEE69"/>
      <c r="BEF69"/>
      <c r="BEG69"/>
      <c r="BEH69"/>
      <c r="BEI69"/>
      <c r="BEJ69"/>
      <c r="BEK69"/>
      <c r="BEL69"/>
      <c r="BEM69"/>
      <c r="BEN69"/>
      <c r="BEO69"/>
      <c r="BEP69"/>
      <c r="BEQ69"/>
      <c r="BER69"/>
      <c r="BES69"/>
      <c r="BET69"/>
      <c r="BEU69"/>
      <c r="BEV69"/>
      <c r="BEW69"/>
      <c r="BEX69"/>
      <c r="BEY69"/>
      <c r="BEZ69"/>
      <c r="BFA69"/>
      <c r="BFB69"/>
      <c r="BFC69"/>
      <c r="BFD69"/>
      <c r="BFE69"/>
      <c r="BFF69"/>
      <c r="BFG69"/>
      <c r="BFH69"/>
      <c r="BFI69"/>
      <c r="BFJ69"/>
      <c r="BFK69"/>
      <c r="BFL69"/>
      <c r="BFM69"/>
      <c r="BFN69"/>
      <c r="BFO69"/>
      <c r="BFP69"/>
      <c r="BFQ69"/>
      <c r="BFR69"/>
      <c r="BFS69"/>
      <c r="BFT69"/>
      <c r="BFU69"/>
      <c r="BFV69"/>
      <c r="BFW69"/>
      <c r="BFX69"/>
      <c r="BFY69"/>
      <c r="BFZ69"/>
      <c r="BGA69"/>
      <c r="BGB69"/>
      <c r="BGC69"/>
      <c r="BGD69"/>
      <c r="BGE69"/>
      <c r="BGF69"/>
      <c r="BGG69"/>
      <c r="BGH69"/>
      <c r="BGI69"/>
      <c r="BGJ69"/>
      <c r="BGK69"/>
      <c r="BGL69"/>
      <c r="BGM69"/>
      <c r="BGN69"/>
      <c r="BGO69"/>
      <c r="BGP69"/>
      <c r="BGQ69"/>
      <c r="BGR69"/>
      <c r="BGS69"/>
      <c r="BGT69"/>
      <c r="BGU69"/>
      <c r="BGV69"/>
      <c r="BGW69"/>
      <c r="BGX69"/>
      <c r="BGY69"/>
      <c r="BGZ69"/>
      <c r="BHA69"/>
      <c r="BHB69"/>
      <c r="BHC69"/>
      <c r="BHD69"/>
      <c r="BHE69"/>
      <c r="BHF69"/>
      <c r="BHG69"/>
      <c r="BHH69"/>
      <c r="BHI69"/>
      <c r="BHJ69"/>
      <c r="BHK69"/>
      <c r="BHL69"/>
      <c r="BHM69"/>
      <c r="BHN69"/>
      <c r="BHO69"/>
      <c r="BHP69"/>
      <c r="BHQ69"/>
      <c r="BHR69"/>
      <c r="BHS69"/>
      <c r="BHT69"/>
      <c r="BHU69"/>
      <c r="BHV69"/>
      <c r="BHW69"/>
      <c r="BHX69"/>
      <c r="BHY69"/>
      <c r="BHZ69"/>
      <c r="BIA69"/>
      <c r="BIB69"/>
      <c r="BIC69"/>
      <c r="BID69"/>
      <c r="BIE69"/>
      <c r="BIF69"/>
      <c r="BIG69"/>
      <c r="BIH69"/>
      <c r="BII69"/>
      <c r="BIJ69"/>
      <c r="BIK69"/>
      <c r="BIL69"/>
      <c r="BIM69"/>
      <c r="BIN69"/>
      <c r="BIO69"/>
      <c r="BIP69"/>
      <c r="BIQ69"/>
      <c r="BIR69"/>
      <c r="BIS69"/>
      <c r="BIT69"/>
      <c r="BIU69"/>
      <c r="BIV69"/>
      <c r="BIW69"/>
      <c r="BIX69"/>
      <c r="BIY69"/>
      <c r="BIZ69"/>
      <c r="BJA69"/>
      <c r="BJB69"/>
      <c r="BJC69"/>
      <c r="BJD69"/>
      <c r="BJE69"/>
      <c r="BJF69"/>
      <c r="BJG69"/>
      <c r="BJH69"/>
      <c r="BJI69"/>
      <c r="BJJ69"/>
      <c r="BJK69"/>
      <c r="BJL69"/>
      <c r="BJM69"/>
      <c r="BJN69"/>
      <c r="BJO69"/>
      <c r="BJP69"/>
      <c r="BJQ69"/>
      <c r="BJR69"/>
      <c r="BJS69"/>
      <c r="BJT69"/>
      <c r="BJU69"/>
      <c r="BJV69"/>
      <c r="BJW69"/>
      <c r="BJX69"/>
      <c r="BJY69"/>
      <c r="BJZ69"/>
      <c r="BKA69"/>
      <c r="BKB69"/>
      <c r="BKC69"/>
      <c r="BKD69"/>
      <c r="BKE69"/>
      <c r="BKF69"/>
      <c r="BKG69"/>
      <c r="BKH69"/>
      <c r="BKI69"/>
      <c r="BKJ69"/>
      <c r="BKK69"/>
      <c r="BKL69"/>
      <c r="BKM69"/>
      <c r="BKN69"/>
      <c r="BKO69"/>
      <c r="BKP69"/>
      <c r="BKQ69"/>
      <c r="BKR69"/>
      <c r="BKS69"/>
      <c r="BKT69"/>
      <c r="BKU69"/>
      <c r="BKV69"/>
      <c r="BKW69"/>
      <c r="BKX69"/>
      <c r="BKY69"/>
      <c r="BKZ69"/>
      <c r="BLA69"/>
      <c r="BLB69"/>
      <c r="BLC69"/>
      <c r="BLD69"/>
      <c r="BLE69"/>
      <c r="BLF69"/>
      <c r="BLG69"/>
      <c r="BLH69"/>
    </row>
    <row r="70" spans="1:1672" s="264" customFormat="1" ht="24" customHeight="1" x14ac:dyDescent="0.2">
      <c r="A70" s="298">
        <v>54</v>
      </c>
      <c r="B70" s="324" t="s">
        <v>107</v>
      </c>
      <c r="C70" s="111">
        <f t="shared" si="30"/>
        <v>1</v>
      </c>
      <c r="D70" s="111">
        <f>SUM(E70:H70)</f>
        <v>15</v>
      </c>
      <c r="E70" s="111">
        <f>(I70+O70+U70+AA70+AG70+AM70)*15</f>
        <v>15</v>
      </c>
      <c r="F70" s="111">
        <f t="shared" si="31"/>
        <v>0</v>
      </c>
      <c r="G70" s="111">
        <f t="shared" si="32"/>
        <v>0</v>
      </c>
      <c r="H70" s="111"/>
      <c r="I70" s="111"/>
      <c r="J70" s="111"/>
      <c r="K70" s="111"/>
      <c r="L70" s="111"/>
      <c r="M70" s="113"/>
      <c r="N70" s="283"/>
      <c r="O70" s="276"/>
      <c r="P70" s="111"/>
      <c r="Q70" s="111"/>
      <c r="R70" s="111"/>
      <c r="S70" s="113"/>
      <c r="T70" s="283"/>
      <c r="U70" s="276">
        <v>1</v>
      </c>
      <c r="V70" s="111"/>
      <c r="W70" s="111"/>
      <c r="X70" s="111"/>
      <c r="Y70" s="113"/>
      <c r="Z70" s="283">
        <v>1</v>
      </c>
      <c r="AA70" s="276"/>
      <c r="AB70" s="111"/>
      <c r="AC70" s="111"/>
      <c r="AD70" s="138"/>
      <c r="AE70" s="127"/>
      <c r="AF70" s="283"/>
      <c r="AG70" s="288"/>
      <c r="AH70" s="111"/>
      <c r="AI70" s="111"/>
      <c r="AJ70" s="111"/>
      <c r="AK70" s="113"/>
      <c r="AL70" s="283"/>
      <c r="AM70" s="276"/>
      <c r="AN70" s="111"/>
      <c r="AO70" s="111"/>
      <c r="AP70" s="111"/>
      <c r="AQ70" s="113"/>
      <c r="AR70" s="283"/>
      <c r="AS70" s="5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  <c r="AML70"/>
      <c r="AMM70"/>
      <c r="AMN70"/>
      <c r="AMO70"/>
      <c r="AMP70"/>
      <c r="AMQ70"/>
      <c r="AMR70"/>
      <c r="AMS70"/>
      <c r="AMT70"/>
      <c r="AMU70"/>
      <c r="AMV70"/>
      <c r="AMW70"/>
      <c r="AMX70"/>
      <c r="AMY70"/>
      <c r="AMZ70"/>
      <c r="ANA70"/>
      <c r="ANB70"/>
      <c r="ANC70"/>
      <c r="AND70"/>
      <c r="ANE70"/>
      <c r="ANF70"/>
      <c r="ANG70"/>
      <c r="ANH70"/>
      <c r="ANI70"/>
      <c r="ANJ70"/>
      <c r="ANK70"/>
      <c r="ANL70"/>
      <c r="ANM70"/>
      <c r="ANN70"/>
      <c r="ANO70"/>
      <c r="ANP70"/>
      <c r="ANQ70"/>
      <c r="ANR70"/>
      <c r="ANS70"/>
      <c r="ANT70"/>
      <c r="ANU70"/>
      <c r="ANV70"/>
      <c r="ANW70"/>
      <c r="ANX70"/>
      <c r="ANY70"/>
      <c r="ANZ70"/>
      <c r="AOA70"/>
      <c r="AOB70"/>
      <c r="AOC70"/>
      <c r="AOD70"/>
      <c r="AOE70"/>
      <c r="AOF70"/>
      <c r="AOG70"/>
      <c r="AOH70"/>
      <c r="AOI70"/>
      <c r="AOJ70"/>
      <c r="AOK70"/>
      <c r="AOL70"/>
      <c r="AOM70"/>
      <c r="AON70"/>
      <c r="AOO70"/>
      <c r="AOP70"/>
      <c r="AOQ70"/>
      <c r="AOR70"/>
      <c r="AOS70"/>
      <c r="AOT70"/>
      <c r="AOU70"/>
      <c r="AOV70"/>
      <c r="AOW70"/>
      <c r="AOX70"/>
      <c r="AOY70"/>
      <c r="AOZ70"/>
      <c r="APA70"/>
      <c r="APB70"/>
      <c r="APC70"/>
      <c r="APD70"/>
      <c r="APE70"/>
      <c r="APF70"/>
      <c r="APG70"/>
      <c r="APH70"/>
      <c r="API70"/>
      <c r="APJ70"/>
      <c r="APK70"/>
      <c r="APL70"/>
      <c r="APM70"/>
      <c r="APN70"/>
      <c r="APO70"/>
      <c r="APP70"/>
      <c r="APQ70"/>
      <c r="APR70"/>
      <c r="APS70"/>
      <c r="APT70"/>
      <c r="APU70"/>
      <c r="APV70"/>
      <c r="APW70"/>
      <c r="APX70"/>
      <c r="APY70"/>
      <c r="APZ70"/>
      <c r="AQA70"/>
      <c r="AQB70"/>
      <c r="AQC70"/>
      <c r="AQD70"/>
      <c r="AQE70"/>
      <c r="AQF70"/>
      <c r="AQG70"/>
      <c r="AQH70"/>
      <c r="AQI70"/>
      <c r="AQJ70"/>
      <c r="AQK70"/>
      <c r="AQL70"/>
      <c r="AQM70"/>
      <c r="AQN70"/>
      <c r="AQO70"/>
      <c r="AQP70"/>
      <c r="AQQ70"/>
      <c r="AQR70"/>
      <c r="AQS70"/>
      <c r="AQT70"/>
      <c r="AQU70"/>
      <c r="AQV70"/>
      <c r="AQW70"/>
      <c r="AQX70"/>
      <c r="AQY70"/>
      <c r="AQZ70"/>
      <c r="ARA70"/>
      <c r="ARB70"/>
      <c r="ARC70"/>
      <c r="ARD70"/>
      <c r="ARE70"/>
      <c r="ARF70"/>
      <c r="ARG70"/>
      <c r="ARH70"/>
      <c r="ARI70"/>
      <c r="ARJ70"/>
      <c r="ARK70"/>
      <c r="ARL70"/>
      <c r="ARM70"/>
      <c r="ARN70"/>
      <c r="ARO70"/>
      <c r="ARP70"/>
      <c r="ARQ70"/>
      <c r="ARR70"/>
      <c r="ARS70"/>
      <c r="ART70"/>
      <c r="ARU70"/>
      <c r="ARV70"/>
      <c r="ARW70"/>
      <c r="ARX70"/>
      <c r="ARY70"/>
      <c r="ARZ70"/>
      <c r="ASA70"/>
      <c r="ASB70"/>
      <c r="ASC70"/>
      <c r="ASD70"/>
      <c r="ASE70"/>
      <c r="ASF70"/>
      <c r="ASG70"/>
      <c r="ASH70"/>
      <c r="ASI70"/>
      <c r="ASJ70"/>
      <c r="ASK70"/>
      <c r="ASL70"/>
      <c r="ASM70"/>
      <c r="ASN70"/>
      <c r="ASO70"/>
      <c r="ASP70"/>
      <c r="ASQ70"/>
      <c r="ASR70"/>
      <c r="ASS70"/>
      <c r="AST70"/>
      <c r="ASU70"/>
      <c r="ASV70"/>
      <c r="ASW70"/>
      <c r="ASX70"/>
      <c r="ASY70"/>
      <c r="ASZ70"/>
      <c r="ATA70"/>
      <c r="ATB70"/>
      <c r="ATC70"/>
      <c r="ATD70"/>
      <c r="ATE70"/>
      <c r="ATF70"/>
      <c r="ATG70"/>
      <c r="ATH70"/>
      <c r="ATI70"/>
      <c r="ATJ70"/>
      <c r="ATK70"/>
      <c r="ATL70"/>
      <c r="ATM70"/>
      <c r="ATN70"/>
      <c r="ATO70"/>
      <c r="ATP70"/>
      <c r="ATQ70"/>
      <c r="ATR70"/>
      <c r="ATS70"/>
      <c r="ATT70"/>
      <c r="ATU70"/>
      <c r="ATV70"/>
      <c r="ATW70"/>
      <c r="ATX70"/>
      <c r="ATY70"/>
      <c r="ATZ70"/>
      <c r="AUA70"/>
      <c r="AUB70"/>
      <c r="AUC70"/>
      <c r="AUD70"/>
      <c r="AUE70"/>
      <c r="AUF70"/>
      <c r="AUG70"/>
      <c r="AUH70"/>
      <c r="AUI70"/>
      <c r="AUJ70"/>
      <c r="AUK70"/>
      <c r="AUL70"/>
      <c r="AUM70"/>
      <c r="AUN70"/>
      <c r="AUO70"/>
      <c r="AUP70"/>
      <c r="AUQ70"/>
      <c r="AUR70"/>
      <c r="AUS70"/>
      <c r="AUT70"/>
      <c r="AUU70"/>
      <c r="AUV70"/>
      <c r="AUW70"/>
      <c r="AUX70"/>
      <c r="AUY70"/>
      <c r="AUZ70"/>
      <c r="AVA70"/>
      <c r="AVB70"/>
      <c r="AVC70"/>
      <c r="AVD70"/>
      <c r="AVE70"/>
      <c r="AVF70"/>
      <c r="AVG70"/>
      <c r="AVH70"/>
      <c r="AVI70"/>
      <c r="AVJ70"/>
      <c r="AVK70"/>
      <c r="AVL70"/>
      <c r="AVM70"/>
      <c r="AVN70"/>
      <c r="AVO70"/>
      <c r="AVP70"/>
      <c r="AVQ70"/>
      <c r="AVR70"/>
      <c r="AVS70"/>
      <c r="AVT70"/>
      <c r="AVU70"/>
      <c r="AVV70"/>
      <c r="AVW70"/>
      <c r="AVX70"/>
      <c r="AVY70"/>
      <c r="AVZ70"/>
      <c r="AWA70"/>
      <c r="AWB70"/>
      <c r="AWC70"/>
      <c r="AWD70"/>
      <c r="AWE70"/>
      <c r="AWF70"/>
      <c r="AWG70"/>
      <c r="AWH70"/>
      <c r="AWI70"/>
      <c r="AWJ70"/>
      <c r="AWK70"/>
      <c r="AWL70"/>
      <c r="AWM70"/>
      <c r="AWN70"/>
      <c r="AWO70"/>
      <c r="AWP70"/>
      <c r="AWQ70"/>
      <c r="AWR70"/>
      <c r="AWS70"/>
      <c r="AWT70"/>
      <c r="AWU70"/>
      <c r="AWV70"/>
      <c r="AWW70"/>
      <c r="AWX70"/>
      <c r="AWY70"/>
      <c r="AWZ70"/>
      <c r="AXA70"/>
      <c r="AXB70"/>
      <c r="AXC70"/>
      <c r="AXD70"/>
      <c r="AXE70"/>
      <c r="AXF70"/>
      <c r="AXG70"/>
      <c r="AXH70"/>
      <c r="AXI70"/>
      <c r="AXJ70"/>
      <c r="AXK70"/>
      <c r="AXL70"/>
      <c r="AXM70"/>
      <c r="AXN70"/>
      <c r="AXO70"/>
      <c r="AXP70"/>
      <c r="AXQ70"/>
      <c r="AXR70"/>
      <c r="AXS70"/>
      <c r="AXT70"/>
      <c r="AXU70"/>
      <c r="AXV70"/>
      <c r="AXW70"/>
      <c r="AXX70"/>
      <c r="AXY70"/>
      <c r="AXZ70"/>
      <c r="AYA70"/>
      <c r="AYB70"/>
      <c r="AYC70"/>
      <c r="AYD70"/>
      <c r="AYE70"/>
      <c r="AYF70"/>
      <c r="AYG70"/>
      <c r="AYH70"/>
      <c r="AYI70"/>
      <c r="AYJ70"/>
      <c r="AYK70"/>
      <c r="AYL70"/>
      <c r="AYM70"/>
      <c r="AYN70"/>
      <c r="AYO70"/>
      <c r="AYP70"/>
      <c r="AYQ70"/>
      <c r="AYR70"/>
      <c r="AYS70"/>
      <c r="AYT70"/>
      <c r="AYU70"/>
      <c r="AYV70"/>
      <c r="AYW70"/>
      <c r="AYX70"/>
      <c r="AYY70"/>
      <c r="AYZ70"/>
      <c r="AZA70"/>
      <c r="AZB70"/>
      <c r="AZC70"/>
      <c r="AZD70"/>
      <c r="AZE70"/>
      <c r="AZF70"/>
      <c r="AZG70"/>
      <c r="AZH70"/>
      <c r="AZI70"/>
      <c r="AZJ70"/>
      <c r="AZK70"/>
      <c r="AZL70"/>
      <c r="AZM70"/>
      <c r="AZN70"/>
      <c r="AZO70"/>
      <c r="AZP70"/>
      <c r="AZQ70"/>
      <c r="AZR70"/>
      <c r="AZS70"/>
      <c r="AZT70"/>
      <c r="AZU70"/>
      <c r="AZV70"/>
      <c r="AZW70"/>
      <c r="AZX70"/>
      <c r="AZY70"/>
      <c r="AZZ70"/>
      <c r="BAA70"/>
      <c r="BAB70"/>
      <c r="BAC70"/>
      <c r="BAD70"/>
      <c r="BAE70"/>
      <c r="BAF70"/>
      <c r="BAG70"/>
      <c r="BAH70"/>
      <c r="BAI70"/>
      <c r="BAJ70"/>
      <c r="BAK70"/>
      <c r="BAL70"/>
      <c r="BAM70"/>
      <c r="BAN70"/>
      <c r="BAO70"/>
      <c r="BAP70"/>
      <c r="BAQ70"/>
      <c r="BAR70"/>
      <c r="BAS70"/>
      <c r="BAT70"/>
      <c r="BAU70"/>
      <c r="BAV70"/>
      <c r="BAW70"/>
      <c r="BAX70"/>
      <c r="BAY70"/>
      <c r="BAZ70"/>
      <c r="BBA70"/>
      <c r="BBB70"/>
      <c r="BBC70"/>
      <c r="BBD70"/>
      <c r="BBE70"/>
      <c r="BBF70"/>
      <c r="BBG70"/>
      <c r="BBH70"/>
      <c r="BBI70"/>
      <c r="BBJ70"/>
      <c r="BBK70"/>
      <c r="BBL70"/>
      <c r="BBM70"/>
      <c r="BBN70"/>
      <c r="BBO70"/>
      <c r="BBP70"/>
      <c r="BBQ70"/>
      <c r="BBR70"/>
      <c r="BBS70"/>
      <c r="BBT70"/>
      <c r="BBU70"/>
      <c r="BBV70"/>
      <c r="BBW70"/>
      <c r="BBX70"/>
      <c r="BBY70"/>
      <c r="BBZ70"/>
      <c r="BCA70"/>
      <c r="BCB70"/>
      <c r="BCC70"/>
      <c r="BCD70"/>
      <c r="BCE70"/>
      <c r="BCF70"/>
      <c r="BCG70"/>
      <c r="BCH70"/>
      <c r="BCI70"/>
      <c r="BCJ70"/>
      <c r="BCK70"/>
      <c r="BCL70"/>
      <c r="BCM70"/>
      <c r="BCN70"/>
      <c r="BCO70"/>
      <c r="BCP70"/>
      <c r="BCQ70"/>
      <c r="BCR70"/>
      <c r="BCS70"/>
      <c r="BCT70"/>
      <c r="BCU70"/>
      <c r="BCV70"/>
      <c r="BCW70"/>
      <c r="BCX70"/>
      <c r="BCY70"/>
      <c r="BCZ70"/>
      <c r="BDA70"/>
      <c r="BDB70"/>
      <c r="BDC70"/>
      <c r="BDD70"/>
      <c r="BDE70"/>
      <c r="BDF70"/>
      <c r="BDG70"/>
      <c r="BDH70"/>
      <c r="BDI70"/>
      <c r="BDJ70"/>
      <c r="BDK70"/>
      <c r="BDL70"/>
      <c r="BDM70"/>
      <c r="BDN70"/>
      <c r="BDO70"/>
      <c r="BDP70"/>
      <c r="BDQ70"/>
      <c r="BDR70"/>
      <c r="BDS70"/>
      <c r="BDT70"/>
      <c r="BDU70"/>
      <c r="BDV70"/>
      <c r="BDW70"/>
      <c r="BDX70"/>
      <c r="BDY70"/>
      <c r="BDZ70"/>
      <c r="BEA70"/>
      <c r="BEB70"/>
      <c r="BEC70"/>
      <c r="BED70"/>
      <c r="BEE70"/>
      <c r="BEF70"/>
      <c r="BEG70"/>
      <c r="BEH70"/>
      <c r="BEI70"/>
      <c r="BEJ70"/>
      <c r="BEK70"/>
      <c r="BEL70"/>
      <c r="BEM70"/>
      <c r="BEN70"/>
      <c r="BEO70"/>
      <c r="BEP70"/>
      <c r="BEQ70"/>
      <c r="BER70"/>
      <c r="BES70"/>
      <c r="BET70"/>
      <c r="BEU70"/>
      <c r="BEV70"/>
      <c r="BEW70"/>
      <c r="BEX70"/>
      <c r="BEY70"/>
      <c r="BEZ70"/>
      <c r="BFA70"/>
      <c r="BFB70"/>
      <c r="BFC70"/>
      <c r="BFD70"/>
      <c r="BFE70"/>
      <c r="BFF70"/>
      <c r="BFG70"/>
      <c r="BFH70"/>
      <c r="BFI70"/>
      <c r="BFJ70"/>
      <c r="BFK70"/>
      <c r="BFL70"/>
      <c r="BFM70"/>
      <c r="BFN70"/>
      <c r="BFO70"/>
      <c r="BFP70"/>
      <c r="BFQ70"/>
      <c r="BFR70"/>
      <c r="BFS70"/>
      <c r="BFT70"/>
      <c r="BFU70"/>
      <c r="BFV70"/>
      <c r="BFW70"/>
      <c r="BFX70"/>
      <c r="BFY70"/>
      <c r="BFZ70"/>
      <c r="BGA70"/>
      <c r="BGB70"/>
      <c r="BGC70"/>
      <c r="BGD70"/>
      <c r="BGE70"/>
      <c r="BGF70"/>
      <c r="BGG70"/>
      <c r="BGH70"/>
      <c r="BGI70"/>
      <c r="BGJ70"/>
      <c r="BGK70"/>
      <c r="BGL70"/>
      <c r="BGM70"/>
      <c r="BGN70"/>
      <c r="BGO70"/>
      <c r="BGP70"/>
      <c r="BGQ70"/>
      <c r="BGR70"/>
      <c r="BGS70"/>
      <c r="BGT70"/>
      <c r="BGU70"/>
      <c r="BGV70"/>
      <c r="BGW70"/>
      <c r="BGX70"/>
      <c r="BGY70"/>
      <c r="BGZ70"/>
      <c r="BHA70"/>
      <c r="BHB70"/>
      <c r="BHC70"/>
      <c r="BHD70"/>
      <c r="BHE70"/>
      <c r="BHF70"/>
      <c r="BHG70"/>
      <c r="BHH70"/>
      <c r="BHI70"/>
      <c r="BHJ70"/>
      <c r="BHK70"/>
      <c r="BHL70"/>
      <c r="BHM70"/>
      <c r="BHN70"/>
      <c r="BHO70"/>
      <c r="BHP70"/>
      <c r="BHQ70"/>
      <c r="BHR70"/>
      <c r="BHS70"/>
      <c r="BHT70"/>
      <c r="BHU70"/>
      <c r="BHV70"/>
      <c r="BHW70"/>
      <c r="BHX70"/>
      <c r="BHY70"/>
      <c r="BHZ70"/>
      <c r="BIA70"/>
      <c r="BIB70"/>
      <c r="BIC70"/>
      <c r="BID70"/>
      <c r="BIE70"/>
      <c r="BIF70"/>
      <c r="BIG70"/>
      <c r="BIH70"/>
      <c r="BII70"/>
      <c r="BIJ70"/>
      <c r="BIK70"/>
      <c r="BIL70"/>
      <c r="BIM70"/>
      <c r="BIN70"/>
      <c r="BIO70"/>
      <c r="BIP70"/>
      <c r="BIQ70"/>
      <c r="BIR70"/>
      <c r="BIS70"/>
      <c r="BIT70"/>
      <c r="BIU70"/>
      <c r="BIV70"/>
      <c r="BIW70"/>
      <c r="BIX70"/>
      <c r="BIY70"/>
      <c r="BIZ70"/>
      <c r="BJA70"/>
      <c r="BJB70"/>
      <c r="BJC70"/>
      <c r="BJD70"/>
      <c r="BJE70"/>
      <c r="BJF70"/>
      <c r="BJG70"/>
      <c r="BJH70"/>
      <c r="BJI70"/>
      <c r="BJJ70"/>
      <c r="BJK70"/>
      <c r="BJL70"/>
      <c r="BJM70"/>
      <c r="BJN70"/>
      <c r="BJO70"/>
      <c r="BJP70"/>
      <c r="BJQ70"/>
      <c r="BJR70"/>
      <c r="BJS70"/>
      <c r="BJT70"/>
      <c r="BJU70"/>
      <c r="BJV70"/>
      <c r="BJW70"/>
      <c r="BJX70"/>
      <c r="BJY70"/>
      <c r="BJZ70"/>
      <c r="BKA70"/>
      <c r="BKB70"/>
      <c r="BKC70"/>
      <c r="BKD70"/>
      <c r="BKE70"/>
      <c r="BKF70"/>
      <c r="BKG70"/>
      <c r="BKH70"/>
      <c r="BKI70"/>
      <c r="BKJ70"/>
      <c r="BKK70"/>
      <c r="BKL70"/>
      <c r="BKM70"/>
      <c r="BKN70"/>
      <c r="BKO70"/>
      <c r="BKP70"/>
      <c r="BKQ70"/>
      <c r="BKR70"/>
      <c r="BKS70"/>
      <c r="BKT70"/>
      <c r="BKU70"/>
      <c r="BKV70"/>
      <c r="BKW70"/>
      <c r="BKX70"/>
      <c r="BKY70"/>
      <c r="BKZ70"/>
      <c r="BLA70"/>
      <c r="BLB70"/>
      <c r="BLC70"/>
      <c r="BLD70"/>
      <c r="BLE70"/>
      <c r="BLF70"/>
      <c r="BLG70"/>
      <c r="BLH70"/>
    </row>
    <row r="71" spans="1:1672" s="264" customFormat="1" ht="24" customHeight="1" x14ac:dyDescent="0.2">
      <c r="A71" s="298">
        <v>55</v>
      </c>
      <c r="B71" s="324" t="s">
        <v>88</v>
      </c>
      <c r="C71" s="111">
        <f t="shared" si="30"/>
        <v>1</v>
      </c>
      <c r="D71" s="111">
        <f>SUM(E71:H71)</f>
        <v>15</v>
      </c>
      <c r="E71" s="111">
        <f t="shared" ref="E71:E83" si="33">(I71+O71+U71+AA71+AG71+AM71)*15</f>
        <v>15</v>
      </c>
      <c r="F71" s="111">
        <f t="shared" si="31"/>
        <v>0</v>
      </c>
      <c r="G71" s="111">
        <f t="shared" si="32"/>
        <v>0</v>
      </c>
      <c r="H71" s="111"/>
      <c r="I71" s="111"/>
      <c r="J71" s="111"/>
      <c r="K71" s="111"/>
      <c r="L71" s="111"/>
      <c r="M71" s="113"/>
      <c r="N71" s="283"/>
      <c r="O71" s="276">
        <v>1</v>
      </c>
      <c r="P71" s="111"/>
      <c r="Q71" s="111"/>
      <c r="R71" s="111"/>
      <c r="S71" s="113"/>
      <c r="T71" s="283">
        <v>1</v>
      </c>
      <c r="U71" s="276"/>
      <c r="V71" s="111"/>
      <c r="W71" s="111"/>
      <c r="X71" s="111"/>
      <c r="Y71" s="113"/>
      <c r="Z71" s="283"/>
      <c r="AA71" s="276"/>
      <c r="AB71" s="111"/>
      <c r="AC71" s="111"/>
      <c r="AD71" s="325"/>
      <c r="AE71" s="127"/>
      <c r="AF71" s="283"/>
      <c r="AG71" s="288"/>
      <c r="AH71" s="111"/>
      <c r="AI71" s="111"/>
      <c r="AJ71" s="111"/>
      <c r="AK71" s="113"/>
      <c r="AL71" s="283"/>
      <c r="AM71" s="276"/>
      <c r="AN71" s="111"/>
      <c r="AO71" s="111"/>
      <c r="AP71" s="111"/>
      <c r="AQ71" s="113"/>
      <c r="AR71" s="283"/>
      <c r="AS71" s="5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  <c r="AMK71"/>
      <c r="AML71"/>
      <c r="AMM71"/>
      <c r="AMN71"/>
      <c r="AMO71"/>
      <c r="AMP71"/>
      <c r="AMQ71"/>
      <c r="AMR71"/>
      <c r="AMS71"/>
      <c r="AMT71"/>
      <c r="AMU71"/>
      <c r="AMV71"/>
      <c r="AMW71"/>
      <c r="AMX71"/>
      <c r="AMY71"/>
      <c r="AMZ71"/>
      <c r="ANA71"/>
      <c r="ANB71"/>
      <c r="ANC71"/>
      <c r="AND71"/>
      <c r="ANE71"/>
      <c r="ANF71"/>
      <c r="ANG71"/>
      <c r="ANH71"/>
      <c r="ANI71"/>
      <c r="ANJ71"/>
      <c r="ANK71"/>
      <c r="ANL71"/>
      <c r="ANM71"/>
      <c r="ANN71"/>
      <c r="ANO71"/>
      <c r="ANP71"/>
      <c r="ANQ71"/>
      <c r="ANR71"/>
      <c r="ANS71"/>
      <c r="ANT71"/>
      <c r="ANU71"/>
      <c r="ANV71"/>
      <c r="ANW71"/>
      <c r="ANX71"/>
      <c r="ANY71"/>
      <c r="ANZ71"/>
      <c r="AOA71"/>
      <c r="AOB71"/>
      <c r="AOC71"/>
      <c r="AOD71"/>
      <c r="AOE71"/>
      <c r="AOF71"/>
      <c r="AOG71"/>
      <c r="AOH71"/>
      <c r="AOI71"/>
      <c r="AOJ71"/>
      <c r="AOK71"/>
      <c r="AOL71"/>
      <c r="AOM71"/>
      <c r="AON71"/>
      <c r="AOO71"/>
      <c r="AOP71"/>
      <c r="AOQ71"/>
      <c r="AOR71"/>
      <c r="AOS71"/>
      <c r="AOT71"/>
      <c r="AOU71"/>
      <c r="AOV71"/>
      <c r="AOW71"/>
      <c r="AOX71"/>
      <c r="AOY71"/>
      <c r="AOZ71"/>
      <c r="APA71"/>
      <c r="APB71"/>
      <c r="APC71"/>
      <c r="APD71"/>
      <c r="APE71"/>
      <c r="APF71"/>
      <c r="APG71"/>
      <c r="APH71"/>
      <c r="API71"/>
      <c r="APJ71"/>
      <c r="APK71"/>
      <c r="APL71"/>
      <c r="APM71"/>
      <c r="APN71"/>
      <c r="APO71"/>
      <c r="APP71"/>
      <c r="APQ71"/>
      <c r="APR71"/>
      <c r="APS71"/>
      <c r="APT71"/>
      <c r="APU71"/>
      <c r="APV71"/>
      <c r="APW71"/>
      <c r="APX71"/>
      <c r="APY71"/>
      <c r="APZ71"/>
      <c r="AQA71"/>
      <c r="AQB71"/>
      <c r="AQC71"/>
      <c r="AQD71"/>
      <c r="AQE71"/>
      <c r="AQF71"/>
      <c r="AQG71"/>
      <c r="AQH71"/>
      <c r="AQI71"/>
      <c r="AQJ71"/>
      <c r="AQK71"/>
      <c r="AQL71"/>
      <c r="AQM71"/>
      <c r="AQN71"/>
      <c r="AQO71"/>
      <c r="AQP71"/>
      <c r="AQQ71"/>
      <c r="AQR71"/>
      <c r="AQS71"/>
      <c r="AQT71"/>
      <c r="AQU71"/>
      <c r="AQV71"/>
      <c r="AQW71"/>
      <c r="AQX71"/>
      <c r="AQY71"/>
      <c r="AQZ71"/>
      <c r="ARA71"/>
      <c r="ARB71"/>
      <c r="ARC71"/>
      <c r="ARD71"/>
      <c r="ARE71"/>
      <c r="ARF71"/>
      <c r="ARG71"/>
      <c r="ARH71"/>
      <c r="ARI71"/>
      <c r="ARJ71"/>
      <c r="ARK71"/>
      <c r="ARL71"/>
      <c r="ARM71"/>
      <c r="ARN71"/>
      <c r="ARO71"/>
      <c r="ARP71"/>
      <c r="ARQ71"/>
      <c r="ARR71"/>
      <c r="ARS71"/>
      <c r="ART71"/>
      <c r="ARU71"/>
      <c r="ARV71"/>
      <c r="ARW71"/>
      <c r="ARX71"/>
      <c r="ARY71"/>
      <c r="ARZ71"/>
      <c r="ASA71"/>
      <c r="ASB71"/>
      <c r="ASC71"/>
      <c r="ASD71"/>
      <c r="ASE71"/>
      <c r="ASF71"/>
      <c r="ASG71"/>
      <c r="ASH71"/>
      <c r="ASI71"/>
      <c r="ASJ71"/>
      <c r="ASK71"/>
      <c r="ASL71"/>
      <c r="ASM71"/>
      <c r="ASN71"/>
      <c r="ASO71"/>
      <c r="ASP71"/>
      <c r="ASQ71"/>
      <c r="ASR71"/>
      <c r="ASS71"/>
      <c r="AST71"/>
      <c r="ASU71"/>
      <c r="ASV71"/>
      <c r="ASW71"/>
      <c r="ASX71"/>
      <c r="ASY71"/>
      <c r="ASZ71"/>
      <c r="ATA71"/>
      <c r="ATB71"/>
      <c r="ATC71"/>
      <c r="ATD71"/>
      <c r="ATE71"/>
      <c r="ATF71"/>
      <c r="ATG71"/>
      <c r="ATH71"/>
      <c r="ATI71"/>
      <c r="ATJ71"/>
      <c r="ATK71"/>
      <c r="ATL71"/>
      <c r="ATM71"/>
      <c r="ATN71"/>
      <c r="ATO71"/>
      <c r="ATP71"/>
      <c r="ATQ71"/>
      <c r="ATR71"/>
      <c r="ATS71"/>
      <c r="ATT71"/>
      <c r="ATU71"/>
      <c r="ATV71"/>
      <c r="ATW71"/>
      <c r="ATX71"/>
      <c r="ATY71"/>
      <c r="ATZ71"/>
      <c r="AUA71"/>
      <c r="AUB71"/>
      <c r="AUC71"/>
      <c r="AUD71"/>
      <c r="AUE71"/>
      <c r="AUF71"/>
      <c r="AUG71"/>
      <c r="AUH71"/>
      <c r="AUI71"/>
      <c r="AUJ71"/>
      <c r="AUK71"/>
      <c r="AUL71"/>
      <c r="AUM71"/>
      <c r="AUN71"/>
      <c r="AUO71"/>
      <c r="AUP71"/>
      <c r="AUQ71"/>
      <c r="AUR71"/>
      <c r="AUS71"/>
      <c r="AUT71"/>
      <c r="AUU71"/>
      <c r="AUV71"/>
      <c r="AUW71"/>
      <c r="AUX71"/>
      <c r="AUY71"/>
      <c r="AUZ71"/>
      <c r="AVA71"/>
      <c r="AVB71"/>
      <c r="AVC71"/>
      <c r="AVD71"/>
      <c r="AVE71"/>
      <c r="AVF71"/>
      <c r="AVG71"/>
      <c r="AVH71"/>
      <c r="AVI71"/>
      <c r="AVJ71"/>
      <c r="AVK71"/>
      <c r="AVL71"/>
      <c r="AVM71"/>
      <c r="AVN71"/>
      <c r="AVO71"/>
      <c r="AVP71"/>
      <c r="AVQ71"/>
      <c r="AVR71"/>
      <c r="AVS71"/>
      <c r="AVT71"/>
      <c r="AVU71"/>
      <c r="AVV71"/>
      <c r="AVW71"/>
      <c r="AVX71"/>
      <c r="AVY71"/>
      <c r="AVZ71"/>
      <c r="AWA71"/>
      <c r="AWB71"/>
      <c r="AWC71"/>
      <c r="AWD71"/>
      <c r="AWE71"/>
      <c r="AWF71"/>
      <c r="AWG71"/>
      <c r="AWH71"/>
      <c r="AWI71"/>
      <c r="AWJ71"/>
      <c r="AWK71"/>
      <c r="AWL71"/>
      <c r="AWM71"/>
      <c r="AWN71"/>
      <c r="AWO71"/>
      <c r="AWP71"/>
      <c r="AWQ71"/>
      <c r="AWR71"/>
      <c r="AWS71"/>
      <c r="AWT71"/>
      <c r="AWU71"/>
      <c r="AWV71"/>
      <c r="AWW71"/>
      <c r="AWX71"/>
      <c r="AWY71"/>
      <c r="AWZ71"/>
      <c r="AXA71"/>
      <c r="AXB71"/>
      <c r="AXC71"/>
      <c r="AXD71"/>
      <c r="AXE71"/>
      <c r="AXF71"/>
      <c r="AXG71"/>
      <c r="AXH71"/>
      <c r="AXI71"/>
      <c r="AXJ71"/>
      <c r="AXK71"/>
      <c r="AXL71"/>
      <c r="AXM71"/>
      <c r="AXN71"/>
      <c r="AXO71"/>
      <c r="AXP71"/>
      <c r="AXQ71"/>
      <c r="AXR71"/>
      <c r="AXS71"/>
      <c r="AXT71"/>
      <c r="AXU71"/>
      <c r="AXV71"/>
      <c r="AXW71"/>
      <c r="AXX71"/>
      <c r="AXY71"/>
      <c r="AXZ71"/>
      <c r="AYA71"/>
      <c r="AYB71"/>
      <c r="AYC71"/>
      <c r="AYD71"/>
      <c r="AYE71"/>
      <c r="AYF71"/>
      <c r="AYG71"/>
      <c r="AYH71"/>
      <c r="AYI71"/>
      <c r="AYJ71"/>
      <c r="AYK71"/>
      <c r="AYL71"/>
      <c r="AYM71"/>
      <c r="AYN71"/>
      <c r="AYO71"/>
      <c r="AYP71"/>
      <c r="AYQ71"/>
      <c r="AYR71"/>
      <c r="AYS71"/>
      <c r="AYT71"/>
      <c r="AYU71"/>
      <c r="AYV71"/>
      <c r="AYW71"/>
      <c r="AYX71"/>
      <c r="AYY71"/>
      <c r="AYZ71"/>
      <c r="AZA71"/>
      <c r="AZB71"/>
      <c r="AZC71"/>
      <c r="AZD71"/>
      <c r="AZE71"/>
      <c r="AZF71"/>
      <c r="AZG71"/>
      <c r="AZH71"/>
      <c r="AZI71"/>
      <c r="AZJ71"/>
      <c r="AZK71"/>
      <c r="AZL71"/>
      <c r="AZM71"/>
      <c r="AZN71"/>
      <c r="AZO71"/>
      <c r="AZP71"/>
      <c r="AZQ71"/>
      <c r="AZR71"/>
      <c r="AZS71"/>
      <c r="AZT71"/>
      <c r="AZU71"/>
      <c r="AZV71"/>
      <c r="AZW71"/>
      <c r="AZX71"/>
      <c r="AZY71"/>
      <c r="AZZ71"/>
      <c r="BAA71"/>
      <c r="BAB71"/>
      <c r="BAC71"/>
      <c r="BAD71"/>
      <c r="BAE71"/>
      <c r="BAF71"/>
      <c r="BAG71"/>
      <c r="BAH71"/>
      <c r="BAI71"/>
      <c r="BAJ71"/>
      <c r="BAK71"/>
      <c r="BAL71"/>
      <c r="BAM71"/>
      <c r="BAN71"/>
      <c r="BAO71"/>
      <c r="BAP71"/>
      <c r="BAQ71"/>
      <c r="BAR71"/>
      <c r="BAS71"/>
      <c r="BAT71"/>
      <c r="BAU71"/>
      <c r="BAV71"/>
      <c r="BAW71"/>
      <c r="BAX71"/>
      <c r="BAY71"/>
      <c r="BAZ71"/>
      <c r="BBA71"/>
      <c r="BBB71"/>
      <c r="BBC71"/>
      <c r="BBD71"/>
      <c r="BBE71"/>
      <c r="BBF71"/>
      <c r="BBG71"/>
      <c r="BBH71"/>
      <c r="BBI71"/>
      <c r="BBJ71"/>
      <c r="BBK71"/>
      <c r="BBL71"/>
      <c r="BBM71"/>
      <c r="BBN71"/>
      <c r="BBO71"/>
      <c r="BBP71"/>
      <c r="BBQ71"/>
      <c r="BBR71"/>
      <c r="BBS71"/>
      <c r="BBT71"/>
      <c r="BBU71"/>
      <c r="BBV71"/>
      <c r="BBW71"/>
      <c r="BBX71"/>
      <c r="BBY71"/>
      <c r="BBZ71"/>
      <c r="BCA71"/>
      <c r="BCB71"/>
      <c r="BCC71"/>
      <c r="BCD71"/>
      <c r="BCE71"/>
      <c r="BCF71"/>
      <c r="BCG71"/>
      <c r="BCH71"/>
      <c r="BCI71"/>
      <c r="BCJ71"/>
      <c r="BCK71"/>
      <c r="BCL71"/>
      <c r="BCM71"/>
      <c r="BCN71"/>
      <c r="BCO71"/>
      <c r="BCP71"/>
      <c r="BCQ71"/>
      <c r="BCR71"/>
      <c r="BCS71"/>
      <c r="BCT71"/>
      <c r="BCU71"/>
      <c r="BCV71"/>
      <c r="BCW71"/>
      <c r="BCX71"/>
      <c r="BCY71"/>
      <c r="BCZ71"/>
      <c r="BDA71"/>
      <c r="BDB71"/>
      <c r="BDC71"/>
      <c r="BDD71"/>
      <c r="BDE71"/>
      <c r="BDF71"/>
      <c r="BDG71"/>
      <c r="BDH71"/>
      <c r="BDI71"/>
      <c r="BDJ71"/>
      <c r="BDK71"/>
      <c r="BDL71"/>
      <c r="BDM71"/>
      <c r="BDN71"/>
      <c r="BDO71"/>
      <c r="BDP71"/>
      <c r="BDQ71"/>
      <c r="BDR71"/>
      <c r="BDS71"/>
      <c r="BDT71"/>
      <c r="BDU71"/>
      <c r="BDV71"/>
      <c r="BDW71"/>
      <c r="BDX71"/>
      <c r="BDY71"/>
      <c r="BDZ71"/>
      <c r="BEA71"/>
      <c r="BEB71"/>
      <c r="BEC71"/>
      <c r="BED71"/>
      <c r="BEE71"/>
      <c r="BEF71"/>
      <c r="BEG71"/>
      <c r="BEH71"/>
      <c r="BEI71"/>
      <c r="BEJ71"/>
      <c r="BEK71"/>
      <c r="BEL71"/>
      <c r="BEM71"/>
      <c r="BEN71"/>
      <c r="BEO71"/>
      <c r="BEP71"/>
      <c r="BEQ71"/>
      <c r="BER71"/>
      <c r="BES71"/>
      <c r="BET71"/>
      <c r="BEU71"/>
      <c r="BEV71"/>
      <c r="BEW71"/>
      <c r="BEX71"/>
      <c r="BEY71"/>
      <c r="BEZ71"/>
      <c r="BFA71"/>
      <c r="BFB71"/>
      <c r="BFC71"/>
      <c r="BFD71"/>
      <c r="BFE71"/>
      <c r="BFF71"/>
      <c r="BFG71"/>
      <c r="BFH71"/>
      <c r="BFI71"/>
      <c r="BFJ71"/>
      <c r="BFK71"/>
      <c r="BFL71"/>
      <c r="BFM71"/>
      <c r="BFN71"/>
      <c r="BFO71"/>
      <c r="BFP71"/>
      <c r="BFQ71"/>
      <c r="BFR71"/>
      <c r="BFS71"/>
      <c r="BFT71"/>
      <c r="BFU71"/>
      <c r="BFV71"/>
      <c r="BFW71"/>
      <c r="BFX71"/>
      <c r="BFY71"/>
      <c r="BFZ71"/>
      <c r="BGA71"/>
      <c r="BGB71"/>
      <c r="BGC71"/>
      <c r="BGD71"/>
      <c r="BGE71"/>
      <c r="BGF71"/>
      <c r="BGG71"/>
      <c r="BGH71"/>
      <c r="BGI71"/>
      <c r="BGJ71"/>
      <c r="BGK71"/>
      <c r="BGL71"/>
      <c r="BGM71"/>
      <c r="BGN71"/>
      <c r="BGO71"/>
      <c r="BGP71"/>
      <c r="BGQ71"/>
      <c r="BGR71"/>
      <c r="BGS71"/>
      <c r="BGT71"/>
      <c r="BGU71"/>
      <c r="BGV71"/>
      <c r="BGW71"/>
      <c r="BGX71"/>
      <c r="BGY71"/>
      <c r="BGZ71"/>
      <c r="BHA71"/>
      <c r="BHB71"/>
      <c r="BHC71"/>
      <c r="BHD71"/>
      <c r="BHE71"/>
      <c r="BHF71"/>
      <c r="BHG71"/>
      <c r="BHH71"/>
      <c r="BHI71"/>
      <c r="BHJ71"/>
      <c r="BHK71"/>
      <c r="BHL71"/>
      <c r="BHM71"/>
      <c r="BHN71"/>
      <c r="BHO71"/>
      <c r="BHP71"/>
      <c r="BHQ71"/>
      <c r="BHR71"/>
      <c r="BHS71"/>
      <c r="BHT71"/>
      <c r="BHU71"/>
      <c r="BHV71"/>
      <c r="BHW71"/>
      <c r="BHX71"/>
      <c r="BHY71"/>
      <c r="BHZ71"/>
      <c r="BIA71"/>
      <c r="BIB71"/>
      <c r="BIC71"/>
      <c r="BID71"/>
      <c r="BIE71"/>
      <c r="BIF71"/>
      <c r="BIG71"/>
      <c r="BIH71"/>
      <c r="BII71"/>
      <c r="BIJ71"/>
      <c r="BIK71"/>
      <c r="BIL71"/>
      <c r="BIM71"/>
      <c r="BIN71"/>
      <c r="BIO71"/>
      <c r="BIP71"/>
      <c r="BIQ71"/>
      <c r="BIR71"/>
      <c r="BIS71"/>
      <c r="BIT71"/>
      <c r="BIU71"/>
      <c r="BIV71"/>
      <c r="BIW71"/>
      <c r="BIX71"/>
      <c r="BIY71"/>
      <c r="BIZ71"/>
      <c r="BJA71"/>
      <c r="BJB71"/>
      <c r="BJC71"/>
      <c r="BJD71"/>
      <c r="BJE71"/>
      <c r="BJF71"/>
      <c r="BJG71"/>
      <c r="BJH71"/>
      <c r="BJI71"/>
      <c r="BJJ71"/>
      <c r="BJK71"/>
      <c r="BJL71"/>
      <c r="BJM71"/>
      <c r="BJN71"/>
      <c r="BJO71"/>
      <c r="BJP71"/>
      <c r="BJQ71"/>
      <c r="BJR71"/>
      <c r="BJS71"/>
      <c r="BJT71"/>
      <c r="BJU71"/>
      <c r="BJV71"/>
      <c r="BJW71"/>
      <c r="BJX71"/>
      <c r="BJY71"/>
      <c r="BJZ71"/>
      <c r="BKA71"/>
      <c r="BKB71"/>
      <c r="BKC71"/>
      <c r="BKD71"/>
      <c r="BKE71"/>
      <c r="BKF71"/>
      <c r="BKG71"/>
      <c r="BKH71"/>
      <c r="BKI71"/>
      <c r="BKJ71"/>
      <c r="BKK71"/>
      <c r="BKL71"/>
      <c r="BKM71"/>
      <c r="BKN71"/>
      <c r="BKO71"/>
      <c r="BKP71"/>
      <c r="BKQ71"/>
      <c r="BKR71"/>
      <c r="BKS71"/>
      <c r="BKT71"/>
      <c r="BKU71"/>
      <c r="BKV71"/>
      <c r="BKW71"/>
      <c r="BKX71"/>
      <c r="BKY71"/>
      <c r="BKZ71"/>
      <c r="BLA71"/>
      <c r="BLB71"/>
      <c r="BLC71"/>
      <c r="BLD71"/>
      <c r="BLE71"/>
      <c r="BLF71"/>
      <c r="BLG71"/>
      <c r="BLH71"/>
    </row>
    <row r="72" spans="1:1672" s="264" customFormat="1" ht="24" customHeight="1" x14ac:dyDescent="0.2">
      <c r="A72" s="298">
        <v>56</v>
      </c>
      <c r="B72" s="324" t="s">
        <v>95</v>
      </c>
      <c r="C72" s="111">
        <f t="shared" si="30"/>
        <v>3</v>
      </c>
      <c r="D72" s="111">
        <f t="shared" ref="D72:D83" si="34">SUM(E72:H72)</f>
        <v>30</v>
      </c>
      <c r="E72" s="111">
        <f t="shared" si="33"/>
        <v>0</v>
      </c>
      <c r="F72" s="111">
        <f t="shared" si="31"/>
        <v>30</v>
      </c>
      <c r="G72" s="111">
        <f t="shared" si="32"/>
        <v>0</v>
      </c>
      <c r="H72" s="111"/>
      <c r="I72" s="111"/>
      <c r="J72" s="111"/>
      <c r="K72" s="111"/>
      <c r="L72" s="111"/>
      <c r="M72" s="113"/>
      <c r="N72" s="283"/>
      <c r="O72" s="276"/>
      <c r="P72" s="111">
        <v>2</v>
      </c>
      <c r="Q72" s="111"/>
      <c r="R72" s="111"/>
      <c r="S72" s="113"/>
      <c r="T72" s="283">
        <v>3</v>
      </c>
      <c r="U72" s="276"/>
      <c r="V72" s="111"/>
      <c r="W72" s="111"/>
      <c r="X72" s="111"/>
      <c r="Y72" s="113"/>
      <c r="Z72" s="283"/>
      <c r="AA72" s="276"/>
      <c r="AB72" s="111"/>
      <c r="AC72" s="111"/>
      <c r="AD72" s="138"/>
      <c r="AE72" s="127"/>
      <c r="AF72" s="283"/>
      <c r="AG72" s="288"/>
      <c r="AH72" s="111"/>
      <c r="AI72" s="111"/>
      <c r="AJ72" s="111"/>
      <c r="AK72" s="113"/>
      <c r="AL72" s="283"/>
      <c r="AM72" s="276"/>
      <c r="AN72" s="111"/>
      <c r="AO72" s="111"/>
      <c r="AP72" s="111"/>
      <c r="AQ72" s="113"/>
      <c r="AR72" s="283"/>
      <c r="AS72" s="5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  <c r="AMK72"/>
      <c r="AML72"/>
      <c r="AMM72"/>
      <c r="AMN72"/>
      <c r="AMO72"/>
      <c r="AMP72"/>
      <c r="AMQ72"/>
      <c r="AMR72"/>
      <c r="AMS72"/>
      <c r="AMT72"/>
      <c r="AMU72"/>
      <c r="AMV72"/>
      <c r="AMW72"/>
      <c r="AMX72"/>
      <c r="AMY72"/>
      <c r="AMZ72"/>
      <c r="ANA72"/>
      <c r="ANB72"/>
      <c r="ANC72"/>
      <c r="AND72"/>
      <c r="ANE72"/>
      <c r="ANF72"/>
      <c r="ANG72"/>
      <c r="ANH72"/>
      <c r="ANI72"/>
      <c r="ANJ72"/>
      <c r="ANK72"/>
      <c r="ANL72"/>
      <c r="ANM72"/>
      <c r="ANN72"/>
      <c r="ANO72"/>
      <c r="ANP72"/>
      <c r="ANQ72"/>
      <c r="ANR72"/>
      <c r="ANS72"/>
      <c r="ANT72"/>
      <c r="ANU72"/>
      <c r="ANV72"/>
      <c r="ANW72"/>
      <c r="ANX72"/>
      <c r="ANY72"/>
      <c r="ANZ72"/>
      <c r="AOA72"/>
      <c r="AOB72"/>
      <c r="AOC72"/>
      <c r="AOD72"/>
      <c r="AOE72"/>
      <c r="AOF72"/>
      <c r="AOG72"/>
      <c r="AOH72"/>
      <c r="AOI72"/>
      <c r="AOJ72"/>
      <c r="AOK72"/>
      <c r="AOL72"/>
      <c r="AOM72"/>
      <c r="AON72"/>
      <c r="AOO72"/>
      <c r="AOP72"/>
      <c r="AOQ72"/>
      <c r="AOR72"/>
      <c r="AOS72"/>
      <c r="AOT72"/>
      <c r="AOU72"/>
      <c r="AOV72"/>
      <c r="AOW72"/>
      <c r="AOX72"/>
      <c r="AOY72"/>
      <c r="AOZ72"/>
      <c r="APA72"/>
      <c r="APB72"/>
      <c r="APC72"/>
      <c r="APD72"/>
      <c r="APE72"/>
      <c r="APF72"/>
      <c r="APG72"/>
      <c r="APH72"/>
      <c r="API72"/>
      <c r="APJ72"/>
      <c r="APK72"/>
      <c r="APL72"/>
      <c r="APM72"/>
      <c r="APN72"/>
      <c r="APO72"/>
      <c r="APP72"/>
      <c r="APQ72"/>
      <c r="APR72"/>
      <c r="APS72"/>
      <c r="APT72"/>
      <c r="APU72"/>
      <c r="APV72"/>
      <c r="APW72"/>
      <c r="APX72"/>
      <c r="APY72"/>
      <c r="APZ72"/>
      <c r="AQA72"/>
      <c r="AQB72"/>
      <c r="AQC72"/>
      <c r="AQD72"/>
      <c r="AQE72"/>
      <c r="AQF72"/>
      <c r="AQG72"/>
      <c r="AQH72"/>
      <c r="AQI72"/>
      <c r="AQJ72"/>
      <c r="AQK72"/>
      <c r="AQL72"/>
      <c r="AQM72"/>
      <c r="AQN72"/>
      <c r="AQO72"/>
      <c r="AQP72"/>
      <c r="AQQ72"/>
      <c r="AQR72"/>
      <c r="AQS72"/>
      <c r="AQT72"/>
      <c r="AQU72"/>
      <c r="AQV72"/>
      <c r="AQW72"/>
      <c r="AQX72"/>
      <c r="AQY72"/>
      <c r="AQZ72"/>
      <c r="ARA72"/>
      <c r="ARB72"/>
      <c r="ARC72"/>
      <c r="ARD72"/>
      <c r="ARE72"/>
      <c r="ARF72"/>
      <c r="ARG72"/>
      <c r="ARH72"/>
      <c r="ARI72"/>
      <c r="ARJ72"/>
      <c r="ARK72"/>
      <c r="ARL72"/>
      <c r="ARM72"/>
      <c r="ARN72"/>
      <c r="ARO72"/>
      <c r="ARP72"/>
      <c r="ARQ72"/>
      <c r="ARR72"/>
      <c r="ARS72"/>
      <c r="ART72"/>
      <c r="ARU72"/>
      <c r="ARV72"/>
      <c r="ARW72"/>
      <c r="ARX72"/>
      <c r="ARY72"/>
      <c r="ARZ72"/>
      <c r="ASA72"/>
      <c r="ASB72"/>
      <c r="ASC72"/>
      <c r="ASD72"/>
      <c r="ASE72"/>
      <c r="ASF72"/>
      <c r="ASG72"/>
      <c r="ASH72"/>
      <c r="ASI72"/>
      <c r="ASJ72"/>
      <c r="ASK72"/>
      <c r="ASL72"/>
      <c r="ASM72"/>
      <c r="ASN72"/>
      <c r="ASO72"/>
      <c r="ASP72"/>
      <c r="ASQ72"/>
      <c r="ASR72"/>
      <c r="ASS72"/>
      <c r="AST72"/>
      <c r="ASU72"/>
      <c r="ASV72"/>
      <c r="ASW72"/>
      <c r="ASX72"/>
      <c r="ASY72"/>
      <c r="ASZ72"/>
      <c r="ATA72"/>
      <c r="ATB72"/>
      <c r="ATC72"/>
      <c r="ATD72"/>
      <c r="ATE72"/>
      <c r="ATF72"/>
      <c r="ATG72"/>
      <c r="ATH72"/>
      <c r="ATI72"/>
      <c r="ATJ72"/>
      <c r="ATK72"/>
      <c r="ATL72"/>
      <c r="ATM72"/>
      <c r="ATN72"/>
      <c r="ATO72"/>
      <c r="ATP72"/>
      <c r="ATQ72"/>
      <c r="ATR72"/>
      <c r="ATS72"/>
      <c r="ATT72"/>
      <c r="ATU72"/>
      <c r="ATV72"/>
      <c r="ATW72"/>
      <c r="ATX72"/>
      <c r="ATY72"/>
      <c r="ATZ72"/>
      <c r="AUA72"/>
      <c r="AUB72"/>
      <c r="AUC72"/>
      <c r="AUD72"/>
      <c r="AUE72"/>
      <c r="AUF72"/>
      <c r="AUG72"/>
      <c r="AUH72"/>
      <c r="AUI72"/>
      <c r="AUJ72"/>
      <c r="AUK72"/>
      <c r="AUL72"/>
      <c r="AUM72"/>
      <c r="AUN72"/>
      <c r="AUO72"/>
      <c r="AUP72"/>
      <c r="AUQ72"/>
      <c r="AUR72"/>
      <c r="AUS72"/>
      <c r="AUT72"/>
      <c r="AUU72"/>
      <c r="AUV72"/>
      <c r="AUW72"/>
      <c r="AUX72"/>
      <c r="AUY72"/>
      <c r="AUZ72"/>
      <c r="AVA72"/>
      <c r="AVB72"/>
      <c r="AVC72"/>
      <c r="AVD72"/>
      <c r="AVE72"/>
      <c r="AVF72"/>
      <c r="AVG72"/>
      <c r="AVH72"/>
      <c r="AVI72"/>
      <c r="AVJ72"/>
      <c r="AVK72"/>
      <c r="AVL72"/>
      <c r="AVM72"/>
      <c r="AVN72"/>
      <c r="AVO72"/>
      <c r="AVP72"/>
      <c r="AVQ72"/>
      <c r="AVR72"/>
      <c r="AVS72"/>
      <c r="AVT72"/>
      <c r="AVU72"/>
      <c r="AVV72"/>
      <c r="AVW72"/>
      <c r="AVX72"/>
      <c r="AVY72"/>
      <c r="AVZ72"/>
      <c r="AWA72"/>
      <c r="AWB72"/>
      <c r="AWC72"/>
      <c r="AWD72"/>
      <c r="AWE72"/>
      <c r="AWF72"/>
      <c r="AWG72"/>
      <c r="AWH72"/>
      <c r="AWI72"/>
      <c r="AWJ72"/>
      <c r="AWK72"/>
      <c r="AWL72"/>
      <c r="AWM72"/>
      <c r="AWN72"/>
      <c r="AWO72"/>
      <c r="AWP72"/>
      <c r="AWQ72"/>
      <c r="AWR72"/>
      <c r="AWS72"/>
      <c r="AWT72"/>
      <c r="AWU72"/>
      <c r="AWV72"/>
      <c r="AWW72"/>
      <c r="AWX72"/>
      <c r="AWY72"/>
      <c r="AWZ72"/>
      <c r="AXA72"/>
      <c r="AXB72"/>
      <c r="AXC72"/>
      <c r="AXD72"/>
      <c r="AXE72"/>
      <c r="AXF72"/>
      <c r="AXG72"/>
      <c r="AXH72"/>
      <c r="AXI72"/>
      <c r="AXJ72"/>
      <c r="AXK72"/>
      <c r="AXL72"/>
      <c r="AXM72"/>
      <c r="AXN72"/>
      <c r="AXO72"/>
      <c r="AXP72"/>
      <c r="AXQ72"/>
      <c r="AXR72"/>
      <c r="AXS72"/>
      <c r="AXT72"/>
      <c r="AXU72"/>
      <c r="AXV72"/>
      <c r="AXW72"/>
      <c r="AXX72"/>
      <c r="AXY72"/>
      <c r="AXZ72"/>
      <c r="AYA72"/>
      <c r="AYB72"/>
      <c r="AYC72"/>
      <c r="AYD72"/>
      <c r="AYE72"/>
      <c r="AYF72"/>
      <c r="AYG72"/>
      <c r="AYH72"/>
      <c r="AYI72"/>
      <c r="AYJ72"/>
      <c r="AYK72"/>
      <c r="AYL72"/>
      <c r="AYM72"/>
      <c r="AYN72"/>
      <c r="AYO72"/>
      <c r="AYP72"/>
      <c r="AYQ72"/>
      <c r="AYR72"/>
      <c r="AYS72"/>
      <c r="AYT72"/>
      <c r="AYU72"/>
      <c r="AYV72"/>
      <c r="AYW72"/>
      <c r="AYX72"/>
      <c r="AYY72"/>
      <c r="AYZ72"/>
      <c r="AZA72"/>
      <c r="AZB72"/>
      <c r="AZC72"/>
      <c r="AZD72"/>
      <c r="AZE72"/>
      <c r="AZF72"/>
      <c r="AZG72"/>
      <c r="AZH72"/>
      <c r="AZI72"/>
      <c r="AZJ72"/>
      <c r="AZK72"/>
      <c r="AZL72"/>
      <c r="AZM72"/>
      <c r="AZN72"/>
      <c r="AZO72"/>
      <c r="AZP72"/>
      <c r="AZQ72"/>
      <c r="AZR72"/>
      <c r="AZS72"/>
      <c r="AZT72"/>
      <c r="AZU72"/>
      <c r="AZV72"/>
      <c r="AZW72"/>
      <c r="AZX72"/>
      <c r="AZY72"/>
      <c r="AZZ72"/>
      <c r="BAA72"/>
      <c r="BAB72"/>
      <c r="BAC72"/>
      <c r="BAD72"/>
      <c r="BAE72"/>
      <c r="BAF72"/>
      <c r="BAG72"/>
      <c r="BAH72"/>
      <c r="BAI72"/>
      <c r="BAJ72"/>
      <c r="BAK72"/>
      <c r="BAL72"/>
      <c r="BAM72"/>
      <c r="BAN72"/>
      <c r="BAO72"/>
      <c r="BAP72"/>
      <c r="BAQ72"/>
      <c r="BAR72"/>
      <c r="BAS72"/>
      <c r="BAT72"/>
      <c r="BAU72"/>
      <c r="BAV72"/>
      <c r="BAW72"/>
      <c r="BAX72"/>
      <c r="BAY72"/>
      <c r="BAZ72"/>
      <c r="BBA72"/>
      <c r="BBB72"/>
      <c r="BBC72"/>
      <c r="BBD72"/>
      <c r="BBE72"/>
      <c r="BBF72"/>
      <c r="BBG72"/>
      <c r="BBH72"/>
      <c r="BBI72"/>
      <c r="BBJ72"/>
      <c r="BBK72"/>
      <c r="BBL72"/>
      <c r="BBM72"/>
      <c r="BBN72"/>
      <c r="BBO72"/>
      <c r="BBP72"/>
      <c r="BBQ72"/>
      <c r="BBR72"/>
      <c r="BBS72"/>
      <c r="BBT72"/>
      <c r="BBU72"/>
      <c r="BBV72"/>
      <c r="BBW72"/>
      <c r="BBX72"/>
      <c r="BBY72"/>
      <c r="BBZ72"/>
      <c r="BCA72"/>
      <c r="BCB72"/>
      <c r="BCC72"/>
      <c r="BCD72"/>
      <c r="BCE72"/>
      <c r="BCF72"/>
      <c r="BCG72"/>
      <c r="BCH72"/>
      <c r="BCI72"/>
      <c r="BCJ72"/>
      <c r="BCK72"/>
      <c r="BCL72"/>
      <c r="BCM72"/>
      <c r="BCN72"/>
      <c r="BCO72"/>
      <c r="BCP72"/>
      <c r="BCQ72"/>
      <c r="BCR72"/>
      <c r="BCS72"/>
      <c r="BCT72"/>
      <c r="BCU72"/>
      <c r="BCV72"/>
      <c r="BCW72"/>
      <c r="BCX72"/>
      <c r="BCY72"/>
      <c r="BCZ72"/>
      <c r="BDA72"/>
      <c r="BDB72"/>
      <c r="BDC72"/>
      <c r="BDD72"/>
      <c r="BDE72"/>
      <c r="BDF72"/>
      <c r="BDG72"/>
      <c r="BDH72"/>
      <c r="BDI72"/>
      <c r="BDJ72"/>
      <c r="BDK72"/>
      <c r="BDL72"/>
      <c r="BDM72"/>
      <c r="BDN72"/>
      <c r="BDO72"/>
      <c r="BDP72"/>
      <c r="BDQ72"/>
      <c r="BDR72"/>
      <c r="BDS72"/>
      <c r="BDT72"/>
      <c r="BDU72"/>
      <c r="BDV72"/>
      <c r="BDW72"/>
      <c r="BDX72"/>
      <c r="BDY72"/>
      <c r="BDZ72"/>
      <c r="BEA72"/>
      <c r="BEB72"/>
      <c r="BEC72"/>
      <c r="BED72"/>
      <c r="BEE72"/>
      <c r="BEF72"/>
      <c r="BEG72"/>
      <c r="BEH72"/>
      <c r="BEI72"/>
      <c r="BEJ72"/>
      <c r="BEK72"/>
      <c r="BEL72"/>
      <c r="BEM72"/>
      <c r="BEN72"/>
      <c r="BEO72"/>
      <c r="BEP72"/>
      <c r="BEQ72"/>
      <c r="BER72"/>
      <c r="BES72"/>
      <c r="BET72"/>
      <c r="BEU72"/>
      <c r="BEV72"/>
      <c r="BEW72"/>
      <c r="BEX72"/>
      <c r="BEY72"/>
      <c r="BEZ72"/>
      <c r="BFA72"/>
      <c r="BFB72"/>
      <c r="BFC72"/>
      <c r="BFD72"/>
      <c r="BFE72"/>
      <c r="BFF72"/>
      <c r="BFG72"/>
      <c r="BFH72"/>
      <c r="BFI72"/>
      <c r="BFJ72"/>
      <c r="BFK72"/>
      <c r="BFL72"/>
      <c r="BFM72"/>
      <c r="BFN72"/>
      <c r="BFO72"/>
      <c r="BFP72"/>
      <c r="BFQ72"/>
      <c r="BFR72"/>
      <c r="BFS72"/>
      <c r="BFT72"/>
      <c r="BFU72"/>
      <c r="BFV72"/>
      <c r="BFW72"/>
      <c r="BFX72"/>
      <c r="BFY72"/>
      <c r="BFZ72"/>
      <c r="BGA72"/>
      <c r="BGB72"/>
      <c r="BGC72"/>
      <c r="BGD72"/>
      <c r="BGE72"/>
      <c r="BGF72"/>
      <c r="BGG72"/>
      <c r="BGH72"/>
      <c r="BGI72"/>
      <c r="BGJ72"/>
      <c r="BGK72"/>
      <c r="BGL72"/>
      <c r="BGM72"/>
      <c r="BGN72"/>
      <c r="BGO72"/>
      <c r="BGP72"/>
      <c r="BGQ72"/>
      <c r="BGR72"/>
      <c r="BGS72"/>
      <c r="BGT72"/>
      <c r="BGU72"/>
      <c r="BGV72"/>
      <c r="BGW72"/>
      <c r="BGX72"/>
      <c r="BGY72"/>
      <c r="BGZ72"/>
      <c r="BHA72"/>
      <c r="BHB72"/>
      <c r="BHC72"/>
      <c r="BHD72"/>
      <c r="BHE72"/>
      <c r="BHF72"/>
      <c r="BHG72"/>
      <c r="BHH72"/>
      <c r="BHI72"/>
      <c r="BHJ72"/>
      <c r="BHK72"/>
      <c r="BHL72"/>
      <c r="BHM72"/>
      <c r="BHN72"/>
      <c r="BHO72"/>
      <c r="BHP72"/>
      <c r="BHQ72"/>
      <c r="BHR72"/>
      <c r="BHS72"/>
      <c r="BHT72"/>
      <c r="BHU72"/>
      <c r="BHV72"/>
      <c r="BHW72"/>
      <c r="BHX72"/>
      <c r="BHY72"/>
      <c r="BHZ72"/>
      <c r="BIA72"/>
      <c r="BIB72"/>
      <c r="BIC72"/>
      <c r="BID72"/>
      <c r="BIE72"/>
      <c r="BIF72"/>
      <c r="BIG72"/>
      <c r="BIH72"/>
      <c r="BII72"/>
      <c r="BIJ72"/>
      <c r="BIK72"/>
      <c r="BIL72"/>
      <c r="BIM72"/>
      <c r="BIN72"/>
      <c r="BIO72"/>
      <c r="BIP72"/>
      <c r="BIQ72"/>
      <c r="BIR72"/>
      <c r="BIS72"/>
      <c r="BIT72"/>
      <c r="BIU72"/>
      <c r="BIV72"/>
      <c r="BIW72"/>
      <c r="BIX72"/>
      <c r="BIY72"/>
      <c r="BIZ72"/>
      <c r="BJA72"/>
      <c r="BJB72"/>
      <c r="BJC72"/>
      <c r="BJD72"/>
      <c r="BJE72"/>
      <c r="BJF72"/>
      <c r="BJG72"/>
      <c r="BJH72"/>
      <c r="BJI72"/>
      <c r="BJJ72"/>
      <c r="BJK72"/>
      <c r="BJL72"/>
      <c r="BJM72"/>
      <c r="BJN72"/>
      <c r="BJO72"/>
      <c r="BJP72"/>
      <c r="BJQ72"/>
      <c r="BJR72"/>
      <c r="BJS72"/>
      <c r="BJT72"/>
      <c r="BJU72"/>
      <c r="BJV72"/>
      <c r="BJW72"/>
      <c r="BJX72"/>
      <c r="BJY72"/>
      <c r="BJZ72"/>
      <c r="BKA72"/>
      <c r="BKB72"/>
      <c r="BKC72"/>
      <c r="BKD72"/>
      <c r="BKE72"/>
      <c r="BKF72"/>
      <c r="BKG72"/>
      <c r="BKH72"/>
      <c r="BKI72"/>
      <c r="BKJ72"/>
      <c r="BKK72"/>
      <c r="BKL72"/>
      <c r="BKM72"/>
      <c r="BKN72"/>
      <c r="BKO72"/>
      <c r="BKP72"/>
      <c r="BKQ72"/>
      <c r="BKR72"/>
      <c r="BKS72"/>
      <c r="BKT72"/>
      <c r="BKU72"/>
      <c r="BKV72"/>
      <c r="BKW72"/>
      <c r="BKX72"/>
      <c r="BKY72"/>
      <c r="BKZ72"/>
      <c r="BLA72"/>
      <c r="BLB72"/>
      <c r="BLC72"/>
      <c r="BLD72"/>
      <c r="BLE72"/>
      <c r="BLF72"/>
      <c r="BLG72"/>
      <c r="BLH72"/>
    </row>
    <row r="73" spans="1:1672" s="264" customFormat="1" ht="24" customHeight="1" x14ac:dyDescent="0.2">
      <c r="A73" s="298">
        <v>57</v>
      </c>
      <c r="B73" s="324" t="s">
        <v>96</v>
      </c>
      <c r="C73" s="111">
        <f t="shared" si="30"/>
        <v>2</v>
      </c>
      <c r="D73" s="111">
        <f t="shared" si="34"/>
        <v>30</v>
      </c>
      <c r="E73" s="111">
        <f t="shared" si="33"/>
        <v>0</v>
      </c>
      <c r="F73" s="111">
        <f t="shared" si="31"/>
        <v>30</v>
      </c>
      <c r="G73" s="111">
        <f t="shared" si="32"/>
        <v>0</v>
      </c>
      <c r="H73" s="111"/>
      <c r="I73" s="111"/>
      <c r="J73" s="111"/>
      <c r="K73" s="111"/>
      <c r="L73" s="111"/>
      <c r="M73" s="113"/>
      <c r="N73" s="283"/>
      <c r="O73" s="276"/>
      <c r="P73" s="111"/>
      <c r="Q73" s="111"/>
      <c r="R73" s="111"/>
      <c r="S73" s="113"/>
      <c r="T73" s="283"/>
      <c r="U73" s="276"/>
      <c r="V73" s="111">
        <v>2</v>
      </c>
      <c r="W73" s="111"/>
      <c r="X73" s="111"/>
      <c r="Y73" s="113"/>
      <c r="Z73" s="283">
        <v>2</v>
      </c>
      <c r="AA73" s="276"/>
      <c r="AB73" s="111"/>
      <c r="AC73" s="111"/>
      <c r="AD73" s="138"/>
      <c r="AE73" s="127"/>
      <c r="AF73" s="283"/>
      <c r="AG73" s="288"/>
      <c r="AH73" s="111"/>
      <c r="AI73" s="111"/>
      <c r="AJ73" s="111"/>
      <c r="AK73" s="113"/>
      <c r="AL73" s="283"/>
      <c r="AM73" s="276"/>
      <c r="AN73" s="111"/>
      <c r="AO73" s="111"/>
      <c r="AP73" s="111"/>
      <c r="AQ73" s="113"/>
      <c r="AR73" s="283"/>
      <c r="AS73" s="5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  <c r="AML73"/>
      <c r="AMM73"/>
      <c r="AMN73"/>
      <c r="AMO73"/>
      <c r="AMP73"/>
      <c r="AMQ73"/>
      <c r="AMR73"/>
      <c r="AMS73"/>
      <c r="AMT73"/>
      <c r="AMU73"/>
      <c r="AMV73"/>
      <c r="AMW73"/>
      <c r="AMX73"/>
      <c r="AMY73"/>
      <c r="AMZ73"/>
      <c r="ANA73"/>
      <c r="ANB73"/>
      <c r="ANC73"/>
      <c r="AND73"/>
      <c r="ANE73"/>
      <c r="ANF73"/>
      <c r="ANG73"/>
      <c r="ANH73"/>
      <c r="ANI73"/>
      <c r="ANJ73"/>
      <c r="ANK73"/>
      <c r="ANL73"/>
      <c r="ANM73"/>
      <c r="ANN73"/>
      <c r="ANO73"/>
      <c r="ANP73"/>
      <c r="ANQ73"/>
      <c r="ANR73"/>
      <c r="ANS73"/>
      <c r="ANT73"/>
      <c r="ANU73"/>
      <c r="ANV73"/>
      <c r="ANW73"/>
      <c r="ANX73"/>
      <c r="ANY73"/>
      <c r="ANZ73"/>
      <c r="AOA73"/>
      <c r="AOB73"/>
      <c r="AOC73"/>
      <c r="AOD73"/>
      <c r="AOE73"/>
      <c r="AOF73"/>
      <c r="AOG73"/>
      <c r="AOH73"/>
      <c r="AOI73"/>
      <c r="AOJ73"/>
      <c r="AOK73"/>
      <c r="AOL73"/>
      <c r="AOM73"/>
      <c r="AON73"/>
      <c r="AOO73"/>
      <c r="AOP73"/>
      <c r="AOQ73"/>
      <c r="AOR73"/>
      <c r="AOS73"/>
      <c r="AOT73"/>
      <c r="AOU73"/>
      <c r="AOV73"/>
      <c r="AOW73"/>
      <c r="AOX73"/>
      <c r="AOY73"/>
      <c r="AOZ73"/>
      <c r="APA73"/>
      <c r="APB73"/>
      <c r="APC73"/>
      <c r="APD73"/>
      <c r="APE73"/>
      <c r="APF73"/>
      <c r="APG73"/>
      <c r="APH73"/>
      <c r="API73"/>
      <c r="APJ73"/>
      <c r="APK73"/>
      <c r="APL73"/>
      <c r="APM73"/>
      <c r="APN73"/>
      <c r="APO73"/>
      <c r="APP73"/>
      <c r="APQ73"/>
      <c r="APR73"/>
      <c r="APS73"/>
      <c r="APT73"/>
      <c r="APU73"/>
      <c r="APV73"/>
      <c r="APW73"/>
      <c r="APX73"/>
      <c r="APY73"/>
      <c r="APZ73"/>
      <c r="AQA73"/>
      <c r="AQB73"/>
      <c r="AQC73"/>
      <c r="AQD73"/>
      <c r="AQE73"/>
      <c r="AQF73"/>
      <c r="AQG73"/>
      <c r="AQH73"/>
      <c r="AQI73"/>
      <c r="AQJ73"/>
      <c r="AQK73"/>
      <c r="AQL73"/>
      <c r="AQM73"/>
      <c r="AQN73"/>
      <c r="AQO73"/>
      <c r="AQP73"/>
      <c r="AQQ73"/>
      <c r="AQR73"/>
      <c r="AQS73"/>
      <c r="AQT73"/>
      <c r="AQU73"/>
      <c r="AQV73"/>
      <c r="AQW73"/>
      <c r="AQX73"/>
      <c r="AQY73"/>
      <c r="AQZ73"/>
      <c r="ARA73"/>
      <c r="ARB73"/>
      <c r="ARC73"/>
      <c r="ARD73"/>
      <c r="ARE73"/>
      <c r="ARF73"/>
      <c r="ARG73"/>
      <c r="ARH73"/>
      <c r="ARI73"/>
      <c r="ARJ73"/>
      <c r="ARK73"/>
      <c r="ARL73"/>
      <c r="ARM73"/>
      <c r="ARN73"/>
      <c r="ARO73"/>
      <c r="ARP73"/>
      <c r="ARQ73"/>
      <c r="ARR73"/>
      <c r="ARS73"/>
      <c r="ART73"/>
      <c r="ARU73"/>
      <c r="ARV73"/>
      <c r="ARW73"/>
      <c r="ARX73"/>
      <c r="ARY73"/>
      <c r="ARZ73"/>
      <c r="ASA73"/>
      <c r="ASB73"/>
      <c r="ASC73"/>
      <c r="ASD73"/>
      <c r="ASE73"/>
      <c r="ASF73"/>
      <c r="ASG73"/>
      <c r="ASH73"/>
      <c r="ASI73"/>
      <c r="ASJ73"/>
      <c r="ASK73"/>
      <c r="ASL73"/>
      <c r="ASM73"/>
      <c r="ASN73"/>
      <c r="ASO73"/>
      <c r="ASP73"/>
      <c r="ASQ73"/>
      <c r="ASR73"/>
      <c r="ASS73"/>
      <c r="AST73"/>
      <c r="ASU73"/>
      <c r="ASV73"/>
      <c r="ASW73"/>
      <c r="ASX73"/>
      <c r="ASY73"/>
      <c r="ASZ73"/>
      <c r="ATA73"/>
      <c r="ATB73"/>
      <c r="ATC73"/>
      <c r="ATD73"/>
      <c r="ATE73"/>
      <c r="ATF73"/>
      <c r="ATG73"/>
      <c r="ATH73"/>
      <c r="ATI73"/>
      <c r="ATJ73"/>
      <c r="ATK73"/>
      <c r="ATL73"/>
      <c r="ATM73"/>
      <c r="ATN73"/>
      <c r="ATO73"/>
      <c r="ATP73"/>
      <c r="ATQ73"/>
      <c r="ATR73"/>
      <c r="ATS73"/>
      <c r="ATT73"/>
      <c r="ATU73"/>
      <c r="ATV73"/>
      <c r="ATW73"/>
      <c r="ATX73"/>
      <c r="ATY73"/>
      <c r="ATZ73"/>
      <c r="AUA73"/>
      <c r="AUB73"/>
      <c r="AUC73"/>
      <c r="AUD73"/>
      <c r="AUE73"/>
      <c r="AUF73"/>
      <c r="AUG73"/>
      <c r="AUH73"/>
      <c r="AUI73"/>
      <c r="AUJ73"/>
      <c r="AUK73"/>
      <c r="AUL73"/>
      <c r="AUM73"/>
      <c r="AUN73"/>
      <c r="AUO73"/>
      <c r="AUP73"/>
      <c r="AUQ73"/>
      <c r="AUR73"/>
      <c r="AUS73"/>
      <c r="AUT73"/>
      <c r="AUU73"/>
      <c r="AUV73"/>
      <c r="AUW73"/>
      <c r="AUX73"/>
      <c r="AUY73"/>
      <c r="AUZ73"/>
      <c r="AVA73"/>
      <c r="AVB73"/>
      <c r="AVC73"/>
      <c r="AVD73"/>
      <c r="AVE73"/>
      <c r="AVF73"/>
      <c r="AVG73"/>
      <c r="AVH73"/>
      <c r="AVI73"/>
      <c r="AVJ73"/>
      <c r="AVK73"/>
      <c r="AVL73"/>
      <c r="AVM73"/>
      <c r="AVN73"/>
      <c r="AVO73"/>
      <c r="AVP73"/>
      <c r="AVQ73"/>
      <c r="AVR73"/>
      <c r="AVS73"/>
      <c r="AVT73"/>
      <c r="AVU73"/>
      <c r="AVV73"/>
      <c r="AVW73"/>
      <c r="AVX73"/>
      <c r="AVY73"/>
      <c r="AVZ73"/>
      <c r="AWA73"/>
      <c r="AWB73"/>
      <c r="AWC73"/>
      <c r="AWD73"/>
      <c r="AWE73"/>
      <c r="AWF73"/>
      <c r="AWG73"/>
      <c r="AWH73"/>
      <c r="AWI73"/>
      <c r="AWJ73"/>
      <c r="AWK73"/>
      <c r="AWL73"/>
      <c r="AWM73"/>
      <c r="AWN73"/>
      <c r="AWO73"/>
      <c r="AWP73"/>
      <c r="AWQ73"/>
      <c r="AWR73"/>
      <c r="AWS73"/>
      <c r="AWT73"/>
      <c r="AWU73"/>
      <c r="AWV73"/>
      <c r="AWW73"/>
      <c r="AWX73"/>
      <c r="AWY73"/>
      <c r="AWZ73"/>
      <c r="AXA73"/>
      <c r="AXB73"/>
      <c r="AXC73"/>
      <c r="AXD73"/>
      <c r="AXE73"/>
      <c r="AXF73"/>
      <c r="AXG73"/>
      <c r="AXH73"/>
      <c r="AXI73"/>
      <c r="AXJ73"/>
      <c r="AXK73"/>
      <c r="AXL73"/>
      <c r="AXM73"/>
      <c r="AXN73"/>
      <c r="AXO73"/>
      <c r="AXP73"/>
      <c r="AXQ73"/>
      <c r="AXR73"/>
      <c r="AXS73"/>
      <c r="AXT73"/>
      <c r="AXU73"/>
      <c r="AXV73"/>
      <c r="AXW73"/>
      <c r="AXX73"/>
      <c r="AXY73"/>
      <c r="AXZ73"/>
      <c r="AYA73"/>
      <c r="AYB73"/>
      <c r="AYC73"/>
      <c r="AYD73"/>
      <c r="AYE73"/>
      <c r="AYF73"/>
      <c r="AYG73"/>
      <c r="AYH73"/>
      <c r="AYI73"/>
      <c r="AYJ73"/>
      <c r="AYK73"/>
      <c r="AYL73"/>
      <c r="AYM73"/>
      <c r="AYN73"/>
      <c r="AYO73"/>
      <c r="AYP73"/>
      <c r="AYQ73"/>
      <c r="AYR73"/>
      <c r="AYS73"/>
      <c r="AYT73"/>
      <c r="AYU73"/>
      <c r="AYV73"/>
      <c r="AYW73"/>
      <c r="AYX73"/>
      <c r="AYY73"/>
      <c r="AYZ73"/>
      <c r="AZA73"/>
      <c r="AZB73"/>
      <c r="AZC73"/>
      <c r="AZD73"/>
      <c r="AZE73"/>
      <c r="AZF73"/>
      <c r="AZG73"/>
      <c r="AZH73"/>
      <c r="AZI73"/>
      <c r="AZJ73"/>
      <c r="AZK73"/>
      <c r="AZL73"/>
      <c r="AZM73"/>
      <c r="AZN73"/>
      <c r="AZO73"/>
      <c r="AZP73"/>
      <c r="AZQ73"/>
      <c r="AZR73"/>
      <c r="AZS73"/>
      <c r="AZT73"/>
      <c r="AZU73"/>
      <c r="AZV73"/>
      <c r="AZW73"/>
      <c r="AZX73"/>
      <c r="AZY73"/>
      <c r="AZZ73"/>
      <c r="BAA73"/>
      <c r="BAB73"/>
      <c r="BAC73"/>
      <c r="BAD73"/>
      <c r="BAE73"/>
      <c r="BAF73"/>
      <c r="BAG73"/>
      <c r="BAH73"/>
      <c r="BAI73"/>
      <c r="BAJ73"/>
      <c r="BAK73"/>
      <c r="BAL73"/>
      <c r="BAM73"/>
      <c r="BAN73"/>
      <c r="BAO73"/>
      <c r="BAP73"/>
      <c r="BAQ73"/>
      <c r="BAR73"/>
      <c r="BAS73"/>
      <c r="BAT73"/>
      <c r="BAU73"/>
      <c r="BAV73"/>
      <c r="BAW73"/>
      <c r="BAX73"/>
      <c r="BAY73"/>
      <c r="BAZ73"/>
      <c r="BBA73"/>
      <c r="BBB73"/>
      <c r="BBC73"/>
      <c r="BBD73"/>
      <c r="BBE73"/>
      <c r="BBF73"/>
      <c r="BBG73"/>
      <c r="BBH73"/>
      <c r="BBI73"/>
      <c r="BBJ73"/>
      <c r="BBK73"/>
      <c r="BBL73"/>
      <c r="BBM73"/>
      <c r="BBN73"/>
      <c r="BBO73"/>
      <c r="BBP73"/>
      <c r="BBQ73"/>
      <c r="BBR73"/>
      <c r="BBS73"/>
      <c r="BBT73"/>
      <c r="BBU73"/>
      <c r="BBV73"/>
      <c r="BBW73"/>
      <c r="BBX73"/>
      <c r="BBY73"/>
      <c r="BBZ73"/>
      <c r="BCA73"/>
      <c r="BCB73"/>
      <c r="BCC73"/>
      <c r="BCD73"/>
      <c r="BCE73"/>
      <c r="BCF73"/>
      <c r="BCG73"/>
      <c r="BCH73"/>
      <c r="BCI73"/>
      <c r="BCJ73"/>
      <c r="BCK73"/>
      <c r="BCL73"/>
      <c r="BCM73"/>
      <c r="BCN73"/>
      <c r="BCO73"/>
      <c r="BCP73"/>
      <c r="BCQ73"/>
      <c r="BCR73"/>
      <c r="BCS73"/>
      <c r="BCT73"/>
      <c r="BCU73"/>
      <c r="BCV73"/>
      <c r="BCW73"/>
      <c r="BCX73"/>
      <c r="BCY73"/>
      <c r="BCZ73"/>
      <c r="BDA73"/>
      <c r="BDB73"/>
      <c r="BDC73"/>
      <c r="BDD73"/>
      <c r="BDE73"/>
      <c r="BDF73"/>
      <c r="BDG73"/>
      <c r="BDH73"/>
      <c r="BDI73"/>
      <c r="BDJ73"/>
      <c r="BDK73"/>
      <c r="BDL73"/>
      <c r="BDM73"/>
      <c r="BDN73"/>
      <c r="BDO73"/>
      <c r="BDP73"/>
      <c r="BDQ73"/>
      <c r="BDR73"/>
      <c r="BDS73"/>
      <c r="BDT73"/>
      <c r="BDU73"/>
      <c r="BDV73"/>
      <c r="BDW73"/>
      <c r="BDX73"/>
      <c r="BDY73"/>
      <c r="BDZ73"/>
      <c r="BEA73"/>
      <c r="BEB73"/>
      <c r="BEC73"/>
      <c r="BED73"/>
      <c r="BEE73"/>
      <c r="BEF73"/>
      <c r="BEG73"/>
      <c r="BEH73"/>
      <c r="BEI73"/>
      <c r="BEJ73"/>
      <c r="BEK73"/>
      <c r="BEL73"/>
      <c r="BEM73"/>
      <c r="BEN73"/>
      <c r="BEO73"/>
      <c r="BEP73"/>
      <c r="BEQ73"/>
      <c r="BER73"/>
      <c r="BES73"/>
      <c r="BET73"/>
      <c r="BEU73"/>
      <c r="BEV73"/>
      <c r="BEW73"/>
      <c r="BEX73"/>
      <c r="BEY73"/>
      <c r="BEZ73"/>
      <c r="BFA73"/>
      <c r="BFB73"/>
      <c r="BFC73"/>
      <c r="BFD73"/>
      <c r="BFE73"/>
      <c r="BFF73"/>
      <c r="BFG73"/>
      <c r="BFH73"/>
      <c r="BFI73"/>
      <c r="BFJ73"/>
      <c r="BFK73"/>
      <c r="BFL73"/>
      <c r="BFM73"/>
      <c r="BFN73"/>
      <c r="BFO73"/>
      <c r="BFP73"/>
      <c r="BFQ73"/>
      <c r="BFR73"/>
      <c r="BFS73"/>
      <c r="BFT73"/>
      <c r="BFU73"/>
      <c r="BFV73"/>
      <c r="BFW73"/>
      <c r="BFX73"/>
      <c r="BFY73"/>
      <c r="BFZ73"/>
      <c r="BGA73"/>
      <c r="BGB73"/>
      <c r="BGC73"/>
      <c r="BGD73"/>
      <c r="BGE73"/>
      <c r="BGF73"/>
      <c r="BGG73"/>
      <c r="BGH73"/>
      <c r="BGI73"/>
      <c r="BGJ73"/>
      <c r="BGK73"/>
      <c r="BGL73"/>
      <c r="BGM73"/>
      <c r="BGN73"/>
      <c r="BGO73"/>
      <c r="BGP73"/>
      <c r="BGQ73"/>
      <c r="BGR73"/>
      <c r="BGS73"/>
      <c r="BGT73"/>
      <c r="BGU73"/>
      <c r="BGV73"/>
      <c r="BGW73"/>
      <c r="BGX73"/>
      <c r="BGY73"/>
      <c r="BGZ73"/>
      <c r="BHA73"/>
      <c r="BHB73"/>
      <c r="BHC73"/>
      <c r="BHD73"/>
      <c r="BHE73"/>
      <c r="BHF73"/>
      <c r="BHG73"/>
      <c r="BHH73"/>
      <c r="BHI73"/>
      <c r="BHJ73"/>
      <c r="BHK73"/>
      <c r="BHL73"/>
      <c r="BHM73"/>
      <c r="BHN73"/>
      <c r="BHO73"/>
      <c r="BHP73"/>
      <c r="BHQ73"/>
      <c r="BHR73"/>
      <c r="BHS73"/>
      <c r="BHT73"/>
      <c r="BHU73"/>
      <c r="BHV73"/>
      <c r="BHW73"/>
      <c r="BHX73"/>
      <c r="BHY73"/>
      <c r="BHZ73"/>
      <c r="BIA73"/>
      <c r="BIB73"/>
      <c r="BIC73"/>
      <c r="BID73"/>
      <c r="BIE73"/>
      <c r="BIF73"/>
      <c r="BIG73"/>
      <c r="BIH73"/>
      <c r="BII73"/>
      <c r="BIJ73"/>
      <c r="BIK73"/>
      <c r="BIL73"/>
      <c r="BIM73"/>
      <c r="BIN73"/>
      <c r="BIO73"/>
      <c r="BIP73"/>
      <c r="BIQ73"/>
      <c r="BIR73"/>
      <c r="BIS73"/>
      <c r="BIT73"/>
      <c r="BIU73"/>
      <c r="BIV73"/>
      <c r="BIW73"/>
      <c r="BIX73"/>
      <c r="BIY73"/>
      <c r="BIZ73"/>
      <c r="BJA73"/>
      <c r="BJB73"/>
      <c r="BJC73"/>
      <c r="BJD73"/>
      <c r="BJE73"/>
      <c r="BJF73"/>
      <c r="BJG73"/>
      <c r="BJH73"/>
      <c r="BJI73"/>
      <c r="BJJ73"/>
      <c r="BJK73"/>
      <c r="BJL73"/>
      <c r="BJM73"/>
      <c r="BJN73"/>
      <c r="BJO73"/>
      <c r="BJP73"/>
      <c r="BJQ73"/>
      <c r="BJR73"/>
      <c r="BJS73"/>
      <c r="BJT73"/>
      <c r="BJU73"/>
      <c r="BJV73"/>
      <c r="BJW73"/>
      <c r="BJX73"/>
      <c r="BJY73"/>
      <c r="BJZ73"/>
      <c r="BKA73"/>
      <c r="BKB73"/>
      <c r="BKC73"/>
      <c r="BKD73"/>
      <c r="BKE73"/>
      <c r="BKF73"/>
      <c r="BKG73"/>
      <c r="BKH73"/>
      <c r="BKI73"/>
      <c r="BKJ73"/>
      <c r="BKK73"/>
      <c r="BKL73"/>
      <c r="BKM73"/>
      <c r="BKN73"/>
      <c r="BKO73"/>
      <c r="BKP73"/>
      <c r="BKQ73"/>
      <c r="BKR73"/>
      <c r="BKS73"/>
      <c r="BKT73"/>
      <c r="BKU73"/>
      <c r="BKV73"/>
      <c r="BKW73"/>
      <c r="BKX73"/>
      <c r="BKY73"/>
      <c r="BKZ73"/>
      <c r="BLA73"/>
      <c r="BLB73"/>
      <c r="BLC73"/>
      <c r="BLD73"/>
      <c r="BLE73"/>
      <c r="BLF73"/>
      <c r="BLG73"/>
      <c r="BLH73"/>
    </row>
    <row r="74" spans="1:1672" s="264" customFormat="1" ht="24" customHeight="1" x14ac:dyDescent="0.2">
      <c r="A74" s="298">
        <v>58</v>
      </c>
      <c r="B74" s="324" t="s">
        <v>97</v>
      </c>
      <c r="C74" s="111">
        <f t="shared" si="30"/>
        <v>2</v>
      </c>
      <c r="D74" s="111">
        <f t="shared" si="34"/>
        <v>30</v>
      </c>
      <c r="E74" s="111">
        <f t="shared" si="33"/>
        <v>0</v>
      </c>
      <c r="F74" s="111">
        <f t="shared" si="31"/>
        <v>30</v>
      </c>
      <c r="G74" s="111">
        <f t="shared" si="32"/>
        <v>0</v>
      </c>
      <c r="H74" s="111"/>
      <c r="I74" s="111"/>
      <c r="J74" s="111"/>
      <c r="K74" s="111"/>
      <c r="L74" s="111"/>
      <c r="M74" s="113"/>
      <c r="N74" s="283"/>
      <c r="O74" s="276"/>
      <c r="P74" s="111"/>
      <c r="Q74" s="111"/>
      <c r="R74" s="111"/>
      <c r="S74" s="113"/>
      <c r="T74" s="283"/>
      <c r="U74" s="276"/>
      <c r="V74" s="111"/>
      <c r="W74" s="111"/>
      <c r="X74" s="111"/>
      <c r="Y74" s="113"/>
      <c r="Z74" s="283"/>
      <c r="AA74" s="276"/>
      <c r="AB74" s="111">
        <v>2</v>
      </c>
      <c r="AC74" s="111"/>
      <c r="AD74" s="138"/>
      <c r="AE74" s="127"/>
      <c r="AF74" s="283">
        <v>2</v>
      </c>
      <c r="AG74" s="288"/>
      <c r="AH74" s="111"/>
      <c r="AI74" s="111"/>
      <c r="AJ74" s="111"/>
      <c r="AK74" s="113"/>
      <c r="AL74" s="283"/>
      <c r="AM74" s="276"/>
      <c r="AN74" s="111"/>
      <c r="AO74" s="111"/>
      <c r="AP74" s="111"/>
      <c r="AQ74" s="113"/>
      <c r="AR74" s="283"/>
      <c r="AS74" s="5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  <c r="AMK74"/>
      <c r="AML74"/>
      <c r="AMM74"/>
      <c r="AMN74"/>
      <c r="AMO74"/>
      <c r="AMP74"/>
      <c r="AMQ74"/>
      <c r="AMR74"/>
      <c r="AMS74"/>
      <c r="AMT74"/>
      <c r="AMU74"/>
      <c r="AMV74"/>
      <c r="AMW74"/>
      <c r="AMX74"/>
      <c r="AMY74"/>
      <c r="AMZ74"/>
      <c r="ANA74"/>
      <c r="ANB74"/>
      <c r="ANC74"/>
      <c r="AND74"/>
      <c r="ANE74"/>
      <c r="ANF74"/>
      <c r="ANG74"/>
      <c r="ANH74"/>
      <c r="ANI74"/>
      <c r="ANJ74"/>
      <c r="ANK74"/>
      <c r="ANL74"/>
      <c r="ANM74"/>
      <c r="ANN74"/>
      <c r="ANO74"/>
      <c r="ANP74"/>
      <c r="ANQ74"/>
      <c r="ANR74"/>
      <c r="ANS74"/>
      <c r="ANT74"/>
      <c r="ANU74"/>
      <c r="ANV74"/>
      <c r="ANW74"/>
      <c r="ANX74"/>
      <c r="ANY74"/>
      <c r="ANZ74"/>
      <c r="AOA74"/>
      <c r="AOB74"/>
      <c r="AOC74"/>
      <c r="AOD74"/>
      <c r="AOE74"/>
      <c r="AOF74"/>
      <c r="AOG74"/>
      <c r="AOH74"/>
      <c r="AOI74"/>
      <c r="AOJ74"/>
      <c r="AOK74"/>
      <c r="AOL74"/>
      <c r="AOM74"/>
      <c r="AON74"/>
      <c r="AOO74"/>
      <c r="AOP74"/>
      <c r="AOQ74"/>
      <c r="AOR74"/>
      <c r="AOS74"/>
      <c r="AOT74"/>
      <c r="AOU74"/>
      <c r="AOV74"/>
      <c r="AOW74"/>
      <c r="AOX74"/>
      <c r="AOY74"/>
      <c r="AOZ74"/>
      <c r="APA74"/>
      <c r="APB74"/>
      <c r="APC74"/>
      <c r="APD74"/>
      <c r="APE74"/>
      <c r="APF74"/>
      <c r="APG74"/>
      <c r="APH74"/>
      <c r="API74"/>
      <c r="APJ74"/>
      <c r="APK74"/>
      <c r="APL74"/>
      <c r="APM74"/>
      <c r="APN74"/>
      <c r="APO74"/>
      <c r="APP74"/>
      <c r="APQ74"/>
      <c r="APR74"/>
      <c r="APS74"/>
      <c r="APT74"/>
      <c r="APU74"/>
      <c r="APV74"/>
      <c r="APW74"/>
      <c r="APX74"/>
      <c r="APY74"/>
      <c r="APZ74"/>
      <c r="AQA74"/>
      <c r="AQB74"/>
      <c r="AQC74"/>
      <c r="AQD74"/>
      <c r="AQE74"/>
      <c r="AQF74"/>
      <c r="AQG74"/>
      <c r="AQH74"/>
      <c r="AQI74"/>
      <c r="AQJ74"/>
      <c r="AQK74"/>
      <c r="AQL74"/>
      <c r="AQM74"/>
      <c r="AQN74"/>
      <c r="AQO74"/>
      <c r="AQP74"/>
      <c r="AQQ74"/>
      <c r="AQR74"/>
      <c r="AQS74"/>
      <c r="AQT74"/>
      <c r="AQU74"/>
      <c r="AQV74"/>
      <c r="AQW74"/>
      <c r="AQX74"/>
      <c r="AQY74"/>
      <c r="AQZ74"/>
      <c r="ARA74"/>
      <c r="ARB74"/>
      <c r="ARC74"/>
      <c r="ARD74"/>
      <c r="ARE74"/>
      <c r="ARF74"/>
      <c r="ARG74"/>
      <c r="ARH74"/>
      <c r="ARI74"/>
      <c r="ARJ74"/>
      <c r="ARK74"/>
      <c r="ARL74"/>
      <c r="ARM74"/>
      <c r="ARN74"/>
      <c r="ARO74"/>
      <c r="ARP74"/>
      <c r="ARQ74"/>
      <c r="ARR74"/>
      <c r="ARS74"/>
      <c r="ART74"/>
      <c r="ARU74"/>
      <c r="ARV74"/>
      <c r="ARW74"/>
      <c r="ARX74"/>
      <c r="ARY74"/>
      <c r="ARZ74"/>
      <c r="ASA74"/>
      <c r="ASB74"/>
      <c r="ASC74"/>
      <c r="ASD74"/>
      <c r="ASE74"/>
      <c r="ASF74"/>
      <c r="ASG74"/>
      <c r="ASH74"/>
      <c r="ASI74"/>
      <c r="ASJ74"/>
      <c r="ASK74"/>
      <c r="ASL74"/>
      <c r="ASM74"/>
      <c r="ASN74"/>
      <c r="ASO74"/>
      <c r="ASP74"/>
      <c r="ASQ74"/>
      <c r="ASR74"/>
      <c r="ASS74"/>
      <c r="AST74"/>
      <c r="ASU74"/>
      <c r="ASV74"/>
      <c r="ASW74"/>
      <c r="ASX74"/>
      <c r="ASY74"/>
      <c r="ASZ74"/>
      <c r="ATA74"/>
      <c r="ATB74"/>
      <c r="ATC74"/>
      <c r="ATD74"/>
      <c r="ATE74"/>
      <c r="ATF74"/>
      <c r="ATG74"/>
      <c r="ATH74"/>
      <c r="ATI74"/>
      <c r="ATJ74"/>
      <c r="ATK74"/>
      <c r="ATL74"/>
      <c r="ATM74"/>
      <c r="ATN74"/>
      <c r="ATO74"/>
      <c r="ATP74"/>
      <c r="ATQ74"/>
      <c r="ATR74"/>
      <c r="ATS74"/>
      <c r="ATT74"/>
      <c r="ATU74"/>
      <c r="ATV74"/>
      <c r="ATW74"/>
      <c r="ATX74"/>
      <c r="ATY74"/>
      <c r="ATZ74"/>
      <c r="AUA74"/>
      <c r="AUB74"/>
      <c r="AUC74"/>
      <c r="AUD74"/>
      <c r="AUE74"/>
      <c r="AUF74"/>
      <c r="AUG74"/>
      <c r="AUH74"/>
      <c r="AUI74"/>
      <c r="AUJ74"/>
      <c r="AUK74"/>
      <c r="AUL74"/>
      <c r="AUM74"/>
      <c r="AUN74"/>
      <c r="AUO74"/>
      <c r="AUP74"/>
      <c r="AUQ74"/>
      <c r="AUR74"/>
      <c r="AUS74"/>
      <c r="AUT74"/>
      <c r="AUU74"/>
      <c r="AUV74"/>
      <c r="AUW74"/>
      <c r="AUX74"/>
      <c r="AUY74"/>
      <c r="AUZ74"/>
      <c r="AVA74"/>
      <c r="AVB74"/>
      <c r="AVC74"/>
      <c r="AVD74"/>
      <c r="AVE74"/>
      <c r="AVF74"/>
      <c r="AVG74"/>
      <c r="AVH74"/>
      <c r="AVI74"/>
      <c r="AVJ74"/>
      <c r="AVK74"/>
      <c r="AVL74"/>
      <c r="AVM74"/>
      <c r="AVN74"/>
      <c r="AVO74"/>
      <c r="AVP74"/>
      <c r="AVQ74"/>
      <c r="AVR74"/>
      <c r="AVS74"/>
      <c r="AVT74"/>
      <c r="AVU74"/>
      <c r="AVV74"/>
      <c r="AVW74"/>
      <c r="AVX74"/>
      <c r="AVY74"/>
      <c r="AVZ74"/>
      <c r="AWA74"/>
      <c r="AWB74"/>
      <c r="AWC74"/>
      <c r="AWD74"/>
      <c r="AWE74"/>
      <c r="AWF74"/>
      <c r="AWG74"/>
      <c r="AWH74"/>
      <c r="AWI74"/>
      <c r="AWJ74"/>
      <c r="AWK74"/>
      <c r="AWL74"/>
      <c r="AWM74"/>
      <c r="AWN74"/>
      <c r="AWO74"/>
      <c r="AWP74"/>
      <c r="AWQ74"/>
      <c r="AWR74"/>
      <c r="AWS74"/>
      <c r="AWT74"/>
      <c r="AWU74"/>
      <c r="AWV74"/>
      <c r="AWW74"/>
      <c r="AWX74"/>
      <c r="AWY74"/>
      <c r="AWZ74"/>
      <c r="AXA74"/>
      <c r="AXB74"/>
      <c r="AXC74"/>
      <c r="AXD74"/>
      <c r="AXE74"/>
      <c r="AXF74"/>
      <c r="AXG74"/>
      <c r="AXH74"/>
      <c r="AXI74"/>
      <c r="AXJ74"/>
      <c r="AXK74"/>
      <c r="AXL74"/>
      <c r="AXM74"/>
      <c r="AXN74"/>
      <c r="AXO74"/>
      <c r="AXP74"/>
      <c r="AXQ74"/>
      <c r="AXR74"/>
      <c r="AXS74"/>
      <c r="AXT74"/>
      <c r="AXU74"/>
      <c r="AXV74"/>
      <c r="AXW74"/>
      <c r="AXX74"/>
      <c r="AXY74"/>
      <c r="AXZ74"/>
      <c r="AYA74"/>
      <c r="AYB74"/>
      <c r="AYC74"/>
      <c r="AYD74"/>
      <c r="AYE74"/>
      <c r="AYF74"/>
      <c r="AYG74"/>
      <c r="AYH74"/>
      <c r="AYI74"/>
      <c r="AYJ74"/>
      <c r="AYK74"/>
      <c r="AYL74"/>
      <c r="AYM74"/>
      <c r="AYN74"/>
      <c r="AYO74"/>
      <c r="AYP74"/>
      <c r="AYQ74"/>
      <c r="AYR74"/>
      <c r="AYS74"/>
      <c r="AYT74"/>
      <c r="AYU74"/>
      <c r="AYV74"/>
      <c r="AYW74"/>
      <c r="AYX74"/>
      <c r="AYY74"/>
      <c r="AYZ74"/>
      <c r="AZA74"/>
      <c r="AZB74"/>
      <c r="AZC74"/>
      <c r="AZD74"/>
      <c r="AZE74"/>
      <c r="AZF74"/>
      <c r="AZG74"/>
      <c r="AZH74"/>
      <c r="AZI74"/>
      <c r="AZJ74"/>
      <c r="AZK74"/>
      <c r="AZL74"/>
      <c r="AZM74"/>
      <c r="AZN74"/>
      <c r="AZO74"/>
      <c r="AZP74"/>
      <c r="AZQ74"/>
      <c r="AZR74"/>
      <c r="AZS74"/>
      <c r="AZT74"/>
      <c r="AZU74"/>
      <c r="AZV74"/>
      <c r="AZW74"/>
      <c r="AZX74"/>
      <c r="AZY74"/>
      <c r="AZZ74"/>
      <c r="BAA74"/>
      <c r="BAB74"/>
      <c r="BAC74"/>
      <c r="BAD74"/>
      <c r="BAE74"/>
      <c r="BAF74"/>
      <c r="BAG74"/>
      <c r="BAH74"/>
      <c r="BAI74"/>
      <c r="BAJ74"/>
      <c r="BAK74"/>
      <c r="BAL74"/>
      <c r="BAM74"/>
      <c r="BAN74"/>
      <c r="BAO74"/>
      <c r="BAP74"/>
      <c r="BAQ74"/>
      <c r="BAR74"/>
      <c r="BAS74"/>
      <c r="BAT74"/>
      <c r="BAU74"/>
      <c r="BAV74"/>
      <c r="BAW74"/>
      <c r="BAX74"/>
      <c r="BAY74"/>
      <c r="BAZ74"/>
      <c r="BBA74"/>
      <c r="BBB74"/>
      <c r="BBC74"/>
      <c r="BBD74"/>
      <c r="BBE74"/>
      <c r="BBF74"/>
      <c r="BBG74"/>
      <c r="BBH74"/>
      <c r="BBI74"/>
      <c r="BBJ74"/>
      <c r="BBK74"/>
      <c r="BBL74"/>
      <c r="BBM74"/>
      <c r="BBN74"/>
      <c r="BBO74"/>
      <c r="BBP74"/>
      <c r="BBQ74"/>
      <c r="BBR74"/>
      <c r="BBS74"/>
      <c r="BBT74"/>
      <c r="BBU74"/>
      <c r="BBV74"/>
      <c r="BBW74"/>
      <c r="BBX74"/>
      <c r="BBY74"/>
      <c r="BBZ74"/>
      <c r="BCA74"/>
      <c r="BCB74"/>
      <c r="BCC74"/>
      <c r="BCD74"/>
      <c r="BCE74"/>
      <c r="BCF74"/>
      <c r="BCG74"/>
      <c r="BCH74"/>
      <c r="BCI74"/>
      <c r="BCJ74"/>
      <c r="BCK74"/>
      <c r="BCL74"/>
      <c r="BCM74"/>
      <c r="BCN74"/>
      <c r="BCO74"/>
      <c r="BCP74"/>
      <c r="BCQ74"/>
      <c r="BCR74"/>
      <c r="BCS74"/>
      <c r="BCT74"/>
      <c r="BCU74"/>
      <c r="BCV74"/>
      <c r="BCW74"/>
      <c r="BCX74"/>
      <c r="BCY74"/>
      <c r="BCZ74"/>
      <c r="BDA74"/>
      <c r="BDB74"/>
      <c r="BDC74"/>
      <c r="BDD74"/>
      <c r="BDE74"/>
      <c r="BDF74"/>
      <c r="BDG74"/>
      <c r="BDH74"/>
      <c r="BDI74"/>
      <c r="BDJ74"/>
      <c r="BDK74"/>
      <c r="BDL74"/>
      <c r="BDM74"/>
      <c r="BDN74"/>
      <c r="BDO74"/>
      <c r="BDP74"/>
      <c r="BDQ74"/>
      <c r="BDR74"/>
      <c r="BDS74"/>
      <c r="BDT74"/>
      <c r="BDU74"/>
      <c r="BDV74"/>
      <c r="BDW74"/>
      <c r="BDX74"/>
      <c r="BDY74"/>
      <c r="BDZ74"/>
      <c r="BEA74"/>
      <c r="BEB74"/>
      <c r="BEC74"/>
      <c r="BED74"/>
      <c r="BEE74"/>
      <c r="BEF74"/>
      <c r="BEG74"/>
      <c r="BEH74"/>
      <c r="BEI74"/>
      <c r="BEJ74"/>
      <c r="BEK74"/>
      <c r="BEL74"/>
      <c r="BEM74"/>
      <c r="BEN74"/>
      <c r="BEO74"/>
      <c r="BEP74"/>
      <c r="BEQ74"/>
      <c r="BER74"/>
      <c r="BES74"/>
      <c r="BET74"/>
      <c r="BEU74"/>
      <c r="BEV74"/>
      <c r="BEW74"/>
      <c r="BEX74"/>
      <c r="BEY74"/>
      <c r="BEZ74"/>
      <c r="BFA74"/>
      <c r="BFB74"/>
      <c r="BFC74"/>
      <c r="BFD74"/>
      <c r="BFE74"/>
      <c r="BFF74"/>
      <c r="BFG74"/>
      <c r="BFH74"/>
      <c r="BFI74"/>
      <c r="BFJ74"/>
      <c r="BFK74"/>
      <c r="BFL74"/>
      <c r="BFM74"/>
      <c r="BFN74"/>
      <c r="BFO74"/>
      <c r="BFP74"/>
      <c r="BFQ74"/>
      <c r="BFR74"/>
      <c r="BFS74"/>
      <c r="BFT74"/>
      <c r="BFU74"/>
      <c r="BFV74"/>
      <c r="BFW74"/>
      <c r="BFX74"/>
      <c r="BFY74"/>
      <c r="BFZ74"/>
      <c r="BGA74"/>
      <c r="BGB74"/>
      <c r="BGC74"/>
      <c r="BGD74"/>
      <c r="BGE74"/>
      <c r="BGF74"/>
      <c r="BGG74"/>
      <c r="BGH74"/>
      <c r="BGI74"/>
      <c r="BGJ74"/>
      <c r="BGK74"/>
      <c r="BGL74"/>
      <c r="BGM74"/>
      <c r="BGN74"/>
      <c r="BGO74"/>
      <c r="BGP74"/>
      <c r="BGQ74"/>
      <c r="BGR74"/>
      <c r="BGS74"/>
      <c r="BGT74"/>
      <c r="BGU74"/>
      <c r="BGV74"/>
      <c r="BGW74"/>
      <c r="BGX74"/>
      <c r="BGY74"/>
      <c r="BGZ74"/>
      <c r="BHA74"/>
      <c r="BHB74"/>
      <c r="BHC74"/>
      <c r="BHD74"/>
      <c r="BHE74"/>
      <c r="BHF74"/>
      <c r="BHG74"/>
      <c r="BHH74"/>
      <c r="BHI74"/>
      <c r="BHJ74"/>
      <c r="BHK74"/>
      <c r="BHL74"/>
      <c r="BHM74"/>
      <c r="BHN74"/>
      <c r="BHO74"/>
      <c r="BHP74"/>
      <c r="BHQ74"/>
      <c r="BHR74"/>
      <c r="BHS74"/>
      <c r="BHT74"/>
      <c r="BHU74"/>
      <c r="BHV74"/>
      <c r="BHW74"/>
      <c r="BHX74"/>
      <c r="BHY74"/>
      <c r="BHZ74"/>
      <c r="BIA74"/>
      <c r="BIB74"/>
      <c r="BIC74"/>
      <c r="BID74"/>
      <c r="BIE74"/>
      <c r="BIF74"/>
      <c r="BIG74"/>
      <c r="BIH74"/>
      <c r="BII74"/>
      <c r="BIJ74"/>
      <c r="BIK74"/>
      <c r="BIL74"/>
      <c r="BIM74"/>
      <c r="BIN74"/>
      <c r="BIO74"/>
      <c r="BIP74"/>
      <c r="BIQ74"/>
      <c r="BIR74"/>
      <c r="BIS74"/>
      <c r="BIT74"/>
      <c r="BIU74"/>
      <c r="BIV74"/>
      <c r="BIW74"/>
      <c r="BIX74"/>
      <c r="BIY74"/>
      <c r="BIZ74"/>
      <c r="BJA74"/>
      <c r="BJB74"/>
      <c r="BJC74"/>
      <c r="BJD74"/>
      <c r="BJE74"/>
      <c r="BJF74"/>
      <c r="BJG74"/>
      <c r="BJH74"/>
      <c r="BJI74"/>
      <c r="BJJ74"/>
      <c r="BJK74"/>
      <c r="BJL74"/>
      <c r="BJM74"/>
      <c r="BJN74"/>
      <c r="BJO74"/>
      <c r="BJP74"/>
      <c r="BJQ74"/>
      <c r="BJR74"/>
      <c r="BJS74"/>
      <c r="BJT74"/>
      <c r="BJU74"/>
      <c r="BJV74"/>
      <c r="BJW74"/>
      <c r="BJX74"/>
      <c r="BJY74"/>
      <c r="BJZ74"/>
      <c r="BKA74"/>
      <c r="BKB74"/>
      <c r="BKC74"/>
      <c r="BKD74"/>
      <c r="BKE74"/>
      <c r="BKF74"/>
      <c r="BKG74"/>
      <c r="BKH74"/>
      <c r="BKI74"/>
      <c r="BKJ74"/>
      <c r="BKK74"/>
      <c r="BKL74"/>
      <c r="BKM74"/>
      <c r="BKN74"/>
      <c r="BKO74"/>
      <c r="BKP74"/>
      <c r="BKQ74"/>
      <c r="BKR74"/>
      <c r="BKS74"/>
      <c r="BKT74"/>
      <c r="BKU74"/>
      <c r="BKV74"/>
      <c r="BKW74"/>
      <c r="BKX74"/>
      <c r="BKY74"/>
      <c r="BKZ74"/>
      <c r="BLA74"/>
      <c r="BLB74"/>
      <c r="BLC74"/>
      <c r="BLD74"/>
      <c r="BLE74"/>
      <c r="BLF74"/>
      <c r="BLG74"/>
      <c r="BLH74"/>
    </row>
    <row r="75" spans="1:1672" s="264" customFormat="1" ht="24" customHeight="1" x14ac:dyDescent="0.2">
      <c r="A75" s="298">
        <v>59</v>
      </c>
      <c r="B75" s="324" t="s">
        <v>98</v>
      </c>
      <c r="C75" s="111">
        <f t="shared" si="30"/>
        <v>9</v>
      </c>
      <c r="D75" s="111">
        <f t="shared" si="34"/>
        <v>90</v>
      </c>
      <c r="E75" s="111">
        <f t="shared" si="33"/>
        <v>0</v>
      </c>
      <c r="F75" s="111">
        <f>(J75+P75+V75+AB75+AH75+AN75)*15</f>
        <v>90</v>
      </c>
      <c r="G75" s="111">
        <f>(K75+Q75+W75+AC75+AI75+AO75)*15</f>
        <v>0</v>
      </c>
      <c r="H75" s="111"/>
      <c r="I75" s="111"/>
      <c r="J75" s="111"/>
      <c r="K75" s="111"/>
      <c r="L75" s="111"/>
      <c r="M75" s="113"/>
      <c r="N75" s="283"/>
      <c r="O75" s="276"/>
      <c r="P75" s="111">
        <v>2</v>
      </c>
      <c r="Q75" s="111"/>
      <c r="R75" s="111"/>
      <c r="S75" s="113"/>
      <c r="T75" s="283">
        <v>3</v>
      </c>
      <c r="U75" s="276"/>
      <c r="V75" s="111">
        <v>2</v>
      </c>
      <c r="W75" s="111"/>
      <c r="X75" s="111"/>
      <c r="Y75" s="113"/>
      <c r="Z75" s="283">
        <v>3</v>
      </c>
      <c r="AA75" s="276"/>
      <c r="AB75" s="111">
        <v>2</v>
      </c>
      <c r="AC75" s="111"/>
      <c r="AD75" s="138"/>
      <c r="AE75" s="127"/>
      <c r="AF75" s="283">
        <v>3</v>
      </c>
      <c r="AG75" s="288"/>
      <c r="AH75" s="111"/>
      <c r="AI75" s="111"/>
      <c r="AJ75" s="111"/>
      <c r="AK75" s="113"/>
      <c r="AL75" s="283"/>
      <c r="AM75" s="276"/>
      <c r="AN75" s="111"/>
      <c r="AO75" s="111"/>
      <c r="AP75" s="111"/>
      <c r="AQ75" s="113"/>
      <c r="AR75" s="283"/>
      <c r="AS75" s="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  <c r="AMK75"/>
      <c r="AML75"/>
      <c r="AMM75"/>
      <c r="AMN75"/>
      <c r="AMO75"/>
      <c r="AMP75"/>
      <c r="AMQ75"/>
      <c r="AMR75"/>
      <c r="AMS75"/>
      <c r="AMT75"/>
      <c r="AMU75"/>
      <c r="AMV75"/>
      <c r="AMW75"/>
      <c r="AMX75"/>
      <c r="AMY75"/>
      <c r="AMZ75"/>
      <c r="ANA75"/>
      <c r="ANB75"/>
      <c r="ANC75"/>
      <c r="AND75"/>
      <c r="ANE75"/>
      <c r="ANF75"/>
      <c r="ANG75"/>
      <c r="ANH75"/>
      <c r="ANI75"/>
      <c r="ANJ75"/>
      <c r="ANK75"/>
      <c r="ANL75"/>
      <c r="ANM75"/>
      <c r="ANN75"/>
      <c r="ANO75"/>
      <c r="ANP75"/>
      <c r="ANQ75"/>
      <c r="ANR75"/>
      <c r="ANS75"/>
      <c r="ANT75"/>
      <c r="ANU75"/>
      <c r="ANV75"/>
      <c r="ANW75"/>
      <c r="ANX75"/>
      <c r="ANY75"/>
      <c r="ANZ75"/>
      <c r="AOA75"/>
      <c r="AOB75"/>
      <c r="AOC75"/>
      <c r="AOD75"/>
      <c r="AOE75"/>
      <c r="AOF75"/>
      <c r="AOG75"/>
      <c r="AOH75"/>
      <c r="AOI75"/>
      <c r="AOJ75"/>
      <c r="AOK75"/>
      <c r="AOL75"/>
      <c r="AOM75"/>
      <c r="AON75"/>
      <c r="AOO75"/>
      <c r="AOP75"/>
      <c r="AOQ75"/>
      <c r="AOR75"/>
      <c r="AOS75"/>
      <c r="AOT75"/>
      <c r="AOU75"/>
      <c r="AOV75"/>
      <c r="AOW75"/>
      <c r="AOX75"/>
      <c r="AOY75"/>
      <c r="AOZ75"/>
      <c r="APA75"/>
      <c r="APB75"/>
      <c r="APC75"/>
      <c r="APD75"/>
      <c r="APE75"/>
      <c r="APF75"/>
      <c r="APG75"/>
      <c r="APH75"/>
      <c r="API75"/>
      <c r="APJ75"/>
      <c r="APK75"/>
      <c r="APL75"/>
      <c r="APM75"/>
      <c r="APN75"/>
      <c r="APO75"/>
      <c r="APP75"/>
      <c r="APQ75"/>
      <c r="APR75"/>
      <c r="APS75"/>
      <c r="APT75"/>
      <c r="APU75"/>
      <c r="APV75"/>
      <c r="APW75"/>
      <c r="APX75"/>
      <c r="APY75"/>
      <c r="APZ75"/>
      <c r="AQA75"/>
      <c r="AQB75"/>
      <c r="AQC75"/>
      <c r="AQD75"/>
      <c r="AQE75"/>
      <c r="AQF75"/>
      <c r="AQG75"/>
      <c r="AQH75"/>
      <c r="AQI75"/>
      <c r="AQJ75"/>
      <c r="AQK75"/>
      <c r="AQL75"/>
      <c r="AQM75"/>
      <c r="AQN75"/>
      <c r="AQO75"/>
      <c r="AQP75"/>
      <c r="AQQ75"/>
      <c r="AQR75"/>
      <c r="AQS75"/>
      <c r="AQT75"/>
      <c r="AQU75"/>
      <c r="AQV75"/>
      <c r="AQW75"/>
      <c r="AQX75"/>
      <c r="AQY75"/>
      <c r="AQZ75"/>
      <c r="ARA75"/>
      <c r="ARB75"/>
      <c r="ARC75"/>
      <c r="ARD75"/>
      <c r="ARE75"/>
      <c r="ARF75"/>
      <c r="ARG75"/>
      <c r="ARH75"/>
      <c r="ARI75"/>
      <c r="ARJ75"/>
      <c r="ARK75"/>
      <c r="ARL75"/>
      <c r="ARM75"/>
      <c r="ARN75"/>
      <c r="ARO75"/>
      <c r="ARP75"/>
      <c r="ARQ75"/>
      <c r="ARR75"/>
      <c r="ARS75"/>
      <c r="ART75"/>
      <c r="ARU75"/>
      <c r="ARV75"/>
      <c r="ARW75"/>
      <c r="ARX75"/>
      <c r="ARY75"/>
      <c r="ARZ75"/>
      <c r="ASA75"/>
      <c r="ASB75"/>
      <c r="ASC75"/>
      <c r="ASD75"/>
      <c r="ASE75"/>
      <c r="ASF75"/>
      <c r="ASG75"/>
      <c r="ASH75"/>
      <c r="ASI75"/>
      <c r="ASJ75"/>
      <c r="ASK75"/>
      <c r="ASL75"/>
      <c r="ASM75"/>
      <c r="ASN75"/>
      <c r="ASO75"/>
      <c r="ASP75"/>
      <c r="ASQ75"/>
      <c r="ASR75"/>
      <c r="ASS75"/>
      <c r="AST75"/>
      <c r="ASU75"/>
      <c r="ASV75"/>
      <c r="ASW75"/>
      <c r="ASX75"/>
      <c r="ASY75"/>
      <c r="ASZ75"/>
      <c r="ATA75"/>
      <c r="ATB75"/>
      <c r="ATC75"/>
      <c r="ATD75"/>
      <c r="ATE75"/>
      <c r="ATF75"/>
      <c r="ATG75"/>
      <c r="ATH75"/>
      <c r="ATI75"/>
      <c r="ATJ75"/>
      <c r="ATK75"/>
      <c r="ATL75"/>
      <c r="ATM75"/>
      <c r="ATN75"/>
      <c r="ATO75"/>
      <c r="ATP75"/>
      <c r="ATQ75"/>
      <c r="ATR75"/>
      <c r="ATS75"/>
      <c r="ATT75"/>
      <c r="ATU75"/>
      <c r="ATV75"/>
      <c r="ATW75"/>
      <c r="ATX75"/>
      <c r="ATY75"/>
      <c r="ATZ75"/>
      <c r="AUA75"/>
      <c r="AUB75"/>
      <c r="AUC75"/>
      <c r="AUD75"/>
      <c r="AUE75"/>
      <c r="AUF75"/>
      <c r="AUG75"/>
      <c r="AUH75"/>
      <c r="AUI75"/>
      <c r="AUJ75"/>
      <c r="AUK75"/>
      <c r="AUL75"/>
      <c r="AUM75"/>
      <c r="AUN75"/>
      <c r="AUO75"/>
      <c r="AUP75"/>
      <c r="AUQ75"/>
      <c r="AUR75"/>
      <c r="AUS75"/>
      <c r="AUT75"/>
      <c r="AUU75"/>
      <c r="AUV75"/>
      <c r="AUW75"/>
      <c r="AUX75"/>
      <c r="AUY75"/>
      <c r="AUZ75"/>
      <c r="AVA75"/>
      <c r="AVB75"/>
      <c r="AVC75"/>
      <c r="AVD75"/>
      <c r="AVE75"/>
      <c r="AVF75"/>
      <c r="AVG75"/>
      <c r="AVH75"/>
      <c r="AVI75"/>
      <c r="AVJ75"/>
      <c r="AVK75"/>
      <c r="AVL75"/>
      <c r="AVM75"/>
      <c r="AVN75"/>
      <c r="AVO75"/>
      <c r="AVP75"/>
      <c r="AVQ75"/>
      <c r="AVR75"/>
      <c r="AVS75"/>
      <c r="AVT75"/>
      <c r="AVU75"/>
      <c r="AVV75"/>
      <c r="AVW75"/>
      <c r="AVX75"/>
      <c r="AVY75"/>
      <c r="AVZ75"/>
      <c r="AWA75"/>
      <c r="AWB75"/>
      <c r="AWC75"/>
      <c r="AWD75"/>
      <c r="AWE75"/>
      <c r="AWF75"/>
      <c r="AWG75"/>
      <c r="AWH75"/>
      <c r="AWI75"/>
      <c r="AWJ75"/>
      <c r="AWK75"/>
      <c r="AWL75"/>
      <c r="AWM75"/>
      <c r="AWN75"/>
      <c r="AWO75"/>
      <c r="AWP75"/>
      <c r="AWQ75"/>
      <c r="AWR75"/>
      <c r="AWS75"/>
      <c r="AWT75"/>
      <c r="AWU75"/>
      <c r="AWV75"/>
      <c r="AWW75"/>
      <c r="AWX75"/>
      <c r="AWY75"/>
      <c r="AWZ75"/>
      <c r="AXA75"/>
      <c r="AXB75"/>
      <c r="AXC75"/>
      <c r="AXD75"/>
      <c r="AXE75"/>
      <c r="AXF75"/>
      <c r="AXG75"/>
      <c r="AXH75"/>
      <c r="AXI75"/>
      <c r="AXJ75"/>
      <c r="AXK75"/>
      <c r="AXL75"/>
      <c r="AXM75"/>
      <c r="AXN75"/>
      <c r="AXO75"/>
      <c r="AXP75"/>
      <c r="AXQ75"/>
      <c r="AXR75"/>
      <c r="AXS75"/>
      <c r="AXT75"/>
      <c r="AXU75"/>
      <c r="AXV75"/>
      <c r="AXW75"/>
      <c r="AXX75"/>
      <c r="AXY75"/>
      <c r="AXZ75"/>
      <c r="AYA75"/>
      <c r="AYB75"/>
      <c r="AYC75"/>
      <c r="AYD75"/>
      <c r="AYE75"/>
      <c r="AYF75"/>
      <c r="AYG75"/>
      <c r="AYH75"/>
      <c r="AYI75"/>
      <c r="AYJ75"/>
      <c r="AYK75"/>
      <c r="AYL75"/>
      <c r="AYM75"/>
      <c r="AYN75"/>
      <c r="AYO75"/>
      <c r="AYP75"/>
      <c r="AYQ75"/>
      <c r="AYR75"/>
      <c r="AYS75"/>
      <c r="AYT75"/>
      <c r="AYU75"/>
      <c r="AYV75"/>
      <c r="AYW75"/>
      <c r="AYX75"/>
      <c r="AYY75"/>
      <c r="AYZ75"/>
      <c r="AZA75"/>
      <c r="AZB75"/>
      <c r="AZC75"/>
      <c r="AZD75"/>
      <c r="AZE75"/>
      <c r="AZF75"/>
      <c r="AZG75"/>
      <c r="AZH75"/>
      <c r="AZI75"/>
      <c r="AZJ75"/>
      <c r="AZK75"/>
      <c r="AZL75"/>
      <c r="AZM75"/>
      <c r="AZN75"/>
      <c r="AZO75"/>
      <c r="AZP75"/>
      <c r="AZQ75"/>
      <c r="AZR75"/>
      <c r="AZS75"/>
      <c r="AZT75"/>
      <c r="AZU75"/>
      <c r="AZV75"/>
      <c r="AZW75"/>
      <c r="AZX75"/>
      <c r="AZY75"/>
      <c r="AZZ75"/>
      <c r="BAA75"/>
      <c r="BAB75"/>
      <c r="BAC75"/>
      <c r="BAD75"/>
      <c r="BAE75"/>
      <c r="BAF75"/>
      <c r="BAG75"/>
      <c r="BAH75"/>
      <c r="BAI75"/>
      <c r="BAJ75"/>
      <c r="BAK75"/>
      <c r="BAL75"/>
      <c r="BAM75"/>
      <c r="BAN75"/>
      <c r="BAO75"/>
      <c r="BAP75"/>
      <c r="BAQ75"/>
      <c r="BAR75"/>
      <c r="BAS75"/>
      <c r="BAT75"/>
      <c r="BAU75"/>
      <c r="BAV75"/>
      <c r="BAW75"/>
      <c r="BAX75"/>
      <c r="BAY75"/>
      <c r="BAZ75"/>
      <c r="BBA75"/>
      <c r="BBB75"/>
      <c r="BBC75"/>
      <c r="BBD75"/>
      <c r="BBE75"/>
      <c r="BBF75"/>
      <c r="BBG75"/>
      <c r="BBH75"/>
      <c r="BBI75"/>
      <c r="BBJ75"/>
      <c r="BBK75"/>
      <c r="BBL75"/>
      <c r="BBM75"/>
      <c r="BBN75"/>
      <c r="BBO75"/>
      <c r="BBP75"/>
      <c r="BBQ75"/>
      <c r="BBR75"/>
      <c r="BBS75"/>
      <c r="BBT75"/>
      <c r="BBU75"/>
      <c r="BBV75"/>
      <c r="BBW75"/>
      <c r="BBX75"/>
      <c r="BBY75"/>
      <c r="BBZ75"/>
      <c r="BCA75"/>
      <c r="BCB75"/>
      <c r="BCC75"/>
      <c r="BCD75"/>
      <c r="BCE75"/>
      <c r="BCF75"/>
      <c r="BCG75"/>
      <c r="BCH75"/>
      <c r="BCI75"/>
      <c r="BCJ75"/>
      <c r="BCK75"/>
      <c r="BCL75"/>
      <c r="BCM75"/>
      <c r="BCN75"/>
      <c r="BCO75"/>
      <c r="BCP75"/>
      <c r="BCQ75"/>
      <c r="BCR75"/>
      <c r="BCS75"/>
      <c r="BCT75"/>
      <c r="BCU75"/>
      <c r="BCV75"/>
      <c r="BCW75"/>
      <c r="BCX75"/>
      <c r="BCY75"/>
      <c r="BCZ75"/>
      <c r="BDA75"/>
      <c r="BDB75"/>
      <c r="BDC75"/>
      <c r="BDD75"/>
      <c r="BDE75"/>
      <c r="BDF75"/>
      <c r="BDG75"/>
      <c r="BDH75"/>
      <c r="BDI75"/>
      <c r="BDJ75"/>
      <c r="BDK75"/>
      <c r="BDL75"/>
      <c r="BDM75"/>
      <c r="BDN75"/>
      <c r="BDO75"/>
      <c r="BDP75"/>
      <c r="BDQ75"/>
      <c r="BDR75"/>
      <c r="BDS75"/>
      <c r="BDT75"/>
      <c r="BDU75"/>
      <c r="BDV75"/>
      <c r="BDW75"/>
      <c r="BDX75"/>
      <c r="BDY75"/>
      <c r="BDZ75"/>
      <c r="BEA75"/>
      <c r="BEB75"/>
      <c r="BEC75"/>
      <c r="BED75"/>
      <c r="BEE75"/>
      <c r="BEF75"/>
      <c r="BEG75"/>
      <c r="BEH75"/>
      <c r="BEI75"/>
      <c r="BEJ75"/>
      <c r="BEK75"/>
      <c r="BEL75"/>
      <c r="BEM75"/>
      <c r="BEN75"/>
      <c r="BEO75"/>
      <c r="BEP75"/>
      <c r="BEQ75"/>
      <c r="BER75"/>
      <c r="BES75"/>
      <c r="BET75"/>
      <c r="BEU75"/>
      <c r="BEV75"/>
      <c r="BEW75"/>
      <c r="BEX75"/>
      <c r="BEY75"/>
      <c r="BEZ75"/>
      <c r="BFA75"/>
      <c r="BFB75"/>
      <c r="BFC75"/>
      <c r="BFD75"/>
      <c r="BFE75"/>
      <c r="BFF75"/>
      <c r="BFG75"/>
      <c r="BFH75"/>
      <c r="BFI75"/>
      <c r="BFJ75"/>
      <c r="BFK75"/>
      <c r="BFL75"/>
      <c r="BFM75"/>
      <c r="BFN75"/>
      <c r="BFO75"/>
      <c r="BFP75"/>
      <c r="BFQ75"/>
      <c r="BFR75"/>
      <c r="BFS75"/>
      <c r="BFT75"/>
      <c r="BFU75"/>
      <c r="BFV75"/>
      <c r="BFW75"/>
      <c r="BFX75"/>
      <c r="BFY75"/>
      <c r="BFZ75"/>
      <c r="BGA75"/>
      <c r="BGB75"/>
      <c r="BGC75"/>
      <c r="BGD75"/>
      <c r="BGE75"/>
      <c r="BGF75"/>
      <c r="BGG75"/>
      <c r="BGH75"/>
      <c r="BGI75"/>
      <c r="BGJ75"/>
      <c r="BGK75"/>
      <c r="BGL75"/>
      <c r="BGM75"/>
      <c r="BGN75"/>
      <c r="BGO75"/>
      <c r="BGP75"/>
      <c r="BGQ75"/>
      <c r="BGR75"/>
      <c r="BGS75"/>
      <c r="BGT75"/>
      <c r="BGU75"/>
      <c r="BGV75"/>
      <c r="BGW75"/>
      <c r="BGX75"/>
      <c r="BGY75"/>
      <c r="BGZ75"/>
      <c r="BHA75"/>
      <c r="BHB75"/>
      <c r="BHC75"/>
      <c r="BHD75"/>
      <c r="BHE75"/>
      <c r="BHF75"/>
      <c r="BHG75"/>
      <c r="BHH75"/>
      <c r="BHI75"/>
      <c r="BHJ75"/>
      <c r="BHK75"/>
      <c r="BHL75"/>
      <c r="BHM75"/>
      <c r="BHN75"/>
      <c r="BHO75"/>
      <c r="BHP75"/>
      <c r="BHQ75"/>
      <c r="BHR75"/>
      <c r="BHS75"/>
      <c r="BHT75"/>
      <c r="BHU75"/>
      <c r="BHV75"/>
      <c r="BHW75"/>
      <c r="BHX75"/>
      <c r="BHY75"/>
      <c r="BHZ75"/>
      <c r="BIA75"/>
      <c r="BIB75"/>
      <c r="BIC75"/>
      <c r="BID75"/>
      <c r="BIE75"/>
      <c r="BIF75"/>
      <c r="BIG75"/>
      <c r="BIH75"/>
      <c r="BII75"/>
      <c r="BIJ75"/>
      <c r="BIK75"/>
      <c r="BIL75"/>
      <c r="BIM75"/>
      <c r="BIN75"/>
      <c r="BIO75"/>
      <c r="BIP75"/>
      <c r="BIQ75"/>
      <c r="BIR75"/>
      <c r="BIS75"/>
      <c r="BIT75"/>
      <c r="BIU75"/>
      <c r="BIV75"/>
      <c r="BIW75"/>
      <c r="BIX75"/>
      <c r="BIY75"/>
      <c r="BIZ75"/>
      <c r="BJA75"/>
      <c r="BJB75"/>
      <c r="BJC75"/>
      <c r="BJD75"/>
      <c r="BJE75"/>
      <c r="BJF75"/>
      <c r="BJG75"/>
      <c r="BJH75"/>
      <c r="BJI75"/>
      <c r="BJJ75"/>
      <c r="BJK75"/>
      <c r="BJL75"/>
      <c r="BJM75"/>
      <c r="BJN75"/>
      <c r="BJO75"/>
      <c r="BJP75"/>
      <c r="BJQ75"/>
      <c r="BJR75"/>
      <c r="BJS75"/>
      <c r="BJT75"/>
      <c r="BJU75"/>
      <c r="BJV75"/>
      <c r="BJW75"/>
      <c r="BJX75"/>
      <c r="BJY75"/>
      <c r="BJZ75"/>
      <c r="BKA75"/>
      <c r="BKB75"/>
      <c r="BKC75"/>
      <c r="BKD75"/>
      <c r="BKE75"/>
      <c r="BKF75"/>
      <c r="BKG75"/>
      <c r="BKH75"/>
      <c r="BKI75"/>
      <c r="BKJ75"/>
      <c r="BKK75"/>
      <c r="BKL75"/>
      <c r="BKM75"/>
      <c r="BKN75"/>
      <c r="BKO75"/>
      <c r="BKP75"/>
      <c r="BKQ75"/>
      <c r="BKR75"/>
      <c r="BKS75"/>
      <c r="BKT75"/>
      <c r="BKU75"/>
      <c r="BKV75"/>
      <c r="BKW75"/>
      <c r="BKX75"/>
      <c r="BKY75"/>
      <c r="BKZ75"/>
      <c r="BLA75"/>
      <c r="BLB75"/>
      <c r="BLC75"/>
      <c r="BLD75"/>
      <c r="BLE75"/>
      <c r="BLF75"/>
      <c r="BLG75"/>
      <c r="BLH75"/>
    </row>
    <row r="76" spans="1:1672" s="264" customFormat="1" ht="24" customHeight="1" thickBot="1" x14ac:dyDescent="0.25">
      <c r="A76" s="298">
        <v>60</v>
      </c>
      <c r="B76" s="324" t="s">
        <v>113</v>
      </c>
      <c r="C76" s="111">
        <f t="shared" si="30"/>
        <v>5</v>
      </c>
      <c r="D76" s="111">
        <f t="shared" si="34"/>
        <v>75</v>
      </c>
      <c r="E76" s="111">
        <f t="shared" si="33"/>
        <v>30</v>
      </c>
      <c r="F76" s="111">
        <f>(J76+P76+V76+AB76+AH76+AN76)*15</f>
        <v>0</v>
      </c>
      <c r="G76" s="111">
        <f>(K76+Q76+W76+AC76+AI76+AO76)*15</f>
        <v>45</v>
      </c>
      <c r="H76" s="111"/>
      <c r="I76" s="111"/>
      <c r="J76" s="111"/>
      <c r="K76" s="111"/>
      <c r="L76" s="111"/>
      <c r="M76" s="113"/>
      <c r="N76" s="283"/>
      <c r="O76" s="276"/>
      <c r="P76" s="111"/>
      <c r="Q76" s="111"/>
      <c r="R76" s="111"/>
      <c r="S76" s="113"/>
      <c r="T76" s="283"/>
      <c r="U76" s="276">
        <v>2</v>
      </c>
      <c r="V76" s="111"/>
      <c r="W76" s="111">
        <v>3</v>
      </c>
      <c r="X76" s="111"/>
      <c r="Y76" s="113"/>
      <c r="Z76" s="283">
        <v>5</v>
      </c>
      <c r="AA76" s="276"/>
      <c r="AB76" s="111"/>
      <c r="AC76" s="111"/>
      <c r="AD76" s="138"/>
      <c r="AE76" s="127"/>
      <c r="AF76" s="283"/>
      <c r="AG76" s="288"/>
      <c r="AH76" s="111"/>
      <c r="AI76" s="111"/>
      <c r="AJ76" s="111"/>
      <c r="AK76" s="113"/>
      <c r="AL76" s="283"/>
      <c r="AM76" s="276"/>
      <c r="AN76" s="111"/>
      <c r="AO76" s="111"/>
      <c r="AP76" s="111"/>
      <c r="AQ76" s="113"/>
      <c r="AR76" s="283"/>
      <c r="AS76" s="5"/>
      <c r="AT76"/>
      <c r="AU76"/>
      <c r="AV76">
        <v>1</v>
      </c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  <c r="AMK76"/>
      <c r="AML76"/>
      <c r="AMM76"/>
      <c r="AMN76"/>
      <c r="AMO76"/>
      <c r="AMP76"/>
      <c r="AMQ76"/>
      <c r="AMR76"/>
      <c r="AMS76"/>
      <c r="AMT76"/>
      <c r="AMU76"/>
      <c r="AMV76"/>
      <c r="AMW76"/>
      <c r="AMX76"/>
      <c r="AMY76"/>
      <c r="AMZ76"/>
      <c r="ANA76"/>
      <c r="ANB76"/>
      <c r="ANC76"/>
      <c r="AND76"/>
      <c r="ANE76"/>
      <c r="ANF76"/>
      <c r="ANG76"/>
      <c r="ANH76"/>
      <c r="ANI76"/>
      <c r="ANJ76"/>
      <c r="ANK76"/>
      <c r="ANL76"/>
      <c r="ANM76"/>
      <c r="ANN76"/>
      <c r="ANO76"/>
      <c r="ANP76"/>
      <c r="ANQ76"/>
      <c r="ANR76"/>
      <c r="ANS76"/>
      <c r="ANT76"/>
      <c r="ANU76"/>
      <c r="ANV76"/>
      <c r="ANW76"/>
      <c r="ANX76"/>
      <c r="ANY76"/>
      <c r="ANZ76"/>
      <c r="AOA76"/>
      <c r="AOB76"/>
      <c r="AOC76"/>
      <c r="AOD76"/>
      <c r="AOE76"/>
      <c r="AOF76"/>
      <c r="AOG76"/>
      <c r="AOH76"/>
      <c r="AOI76"/>
      <c r="AOJ76"/>
      <c r="AOK76"/>
      <c r="AOL76"/>
      <c r="AOM76"/>
      <c r="AON76"/>
      <c r="AOO76"/>
      <c r="AOP76"/>
      <c r="AOQ76"/>
      <c r="AOR76"/>
      <c r="AOS76"/>
      <c r="AOT76"/>
      <c r="AOU76"/>
      <c r="AOV76"/>
      <c r="AOW76"/>
      <c r="AOX76"/>
      <c r="AOY76"/>
      <c r="AOZ76"/>
      <c r="APA76"/>
      <c r="APB76"/>
      <c r="APC76"/>
      <c r="APD76"/>
      <c r="APE76"/>
      <c r="APF76"/>
      <c r="APG76"/>
      <c r="APH76"/>
      <c r="API76"/>
      <c r="APJ76"/>
      <c r="APK76"/>
      <c r="APL76"/>
      <c r="APM76"/>
      <c r="APN76"/>
      <c r="APO76"/>
      <c r="APP76"/>
      <c r="APQ76"/>
      <c r="APR76"/>
      <c r="APS76"/>
      <c r="APT76"/>
      <c r="APU76"/>
      <c r="APV76"/>
      <c r="APW76"/>
      <c r="APX76"/>
      <c r="APY76"/>
      <c r="APZ76"/>
      <c r="AQA76"/>
      <c r="AQB76"/>
      <c r="AQC76"/>
      <c r="AQD76"/>
      <c r="AQE76"/>
      <c r="AQF76"/>
      <c r="AQG76"/>
      <c r="AQH76"/>
      <c r="AQI76"/>
      <c r="AQJ76"/>
      <c r="AQK76"/>
      <c r="AQL76"/>
      <c r="AQM76"/>
      <c r="AQN76"/>
      <c r="AQO76"/>
      <c r="AQP76"/>
      <c r="AQQ76"/>
      <c r="AQR76"/>
      <c r="AQS76"/>
      <c r="AQT76"/>
      <c r="AQU76"/>
      <c r="AQV76"/>
      <c r="AQW76"/>
      <c r="AQX76"/>
      <c r="AQY76"/>
      <c r="AQZ76"/>
      <c r="ARA76"/>
      <c r="ARB76"/>
      <c r="ARC76"/>
      <c r="ARD76"/>
      <c r="ARE76"/>
      <c r="ARF76"/>
      <c r="ARG76"/>
      <c r="ARH76"/>
      <c r="ARI76"/>
      <c r="ARJ76"/>
      <c r="ARK76"/>
      <c r="ARL76"/>
      <c r="ARM76"/>
      <c r="ARN76"/>
      <c r="ARO76"/>
      <c r="ARP76"/>
      <c r="ARQ76"/>
      <c r="ARR76"/>
      <c r="ARS76"/>
      <c r="ART76"/>
      <c r="ARU76"/>
      <c r="ARV76"/>
      <c r="ARW76"/>
      <c r="ARX76"/>
      <c r="ARY76"/>
      <c r="ARZ76"/>
      <c r="ASA76"/>
      <c r="ASB76"/>
      <c r="ASC76"/>
      <c r="ASD76"/>
      <c r="ASE76"/>
      <c r="ASF76"/>
      <c r="ASG76"/>
      <c r="ASH76"/>
      <c r="ASI76"/>
      <c r="ASJ76"/>
      <c r="ASK76"/>
      <c r="ASL76"/>
      <c r="ASM76"/>
      <c r="ASN76"/>
      <c r="ASO76"/>
      <c r="ASP76"/>
      <c r="ASQ76"/>
      <c r="ASR76"/>
      <c r="ASS76"/>
      <c r="AST76"/>
      <c r="ASU76"/>
      <c r="ASV76"/>
      <c r="ASW76"/>
      <c r="ASX76"/>
      <c r="ASY76"/>
      <c r="ASZ76"/>
      <c r="ATA76"/>
      <c r="ATB76"/>
      <c r="ATC76"/>
      <c r="ATD76"/>
      <c r="ATE76"/>
      <c r="ATF76"/>
      <c r="ATG76"/>
      <c r="ATH76"/>
      <c r="ATI76"/>
      <c r="ATJ76"/>
      <c r="ATK76"/>
      <c r="ATL76"/>
      <c r="ATM76"/>
      <c r="ATN76"/>
      <c r="ATO76"/>
      <c r="ATP76"/>
      <c r="ATQ76"/>
      <c r="ATR76"/>
      <c r="ATS76"/>
      <c r="ATT76"/>
      <c r="ATU76"/>
      <c r="ATV76"/>
      <c r="ATW76"/>
      <c r="ATX76"/>
      <c r="ATY76"/>
      <c r="ATZ76"/>
      <c r="AUA76"/>
      <c r="AUB76"/>
      <c r="AUC76"/>
      <c r="AUD76"/>
      <c r="AUE76"/>
      <c r="AUF76"/>
      <c r="AUG76"/>
      <c r="AUH76"/>
      <c r="AUI76"/>
      <c r="AUJ76"/>
      <c r="AUK76"/>
      <c r="AUL76"/>
      <c r="AUM76"/>
      <c r="AUN76"/>
      <c r="AUO76"/>
      <c r="AUP76"/>
      <c r="AUQ76"/>
      <c r="AUR76"/>
      <c r="AUS76"/>
      <c r="AUT76"/>
      <c r="AUU76"/>
      <c r="AUV76"/>
      <c r="AUW76"/>
      <c r="AUX76"/>
      <c r="AUY76"/>
      <c r="AUZ76"/>
      <c r="AVA76"/>
      <c r="AVB76"/>
      <c r="AVC76"/>
      <c r="AVD76"/>
      <c r="AVE76"/>
      <c r="AVF76"/>
      <c r="AVG76"/>
      <c r="AVH76"/>
      <c r="AVI76"/>
      <c r="AVJ76"/>
      <c r="AVK76"/>
      <c r="AVL76"/>
      <c r="AVM76"/>
      <c r="AVN76"/>
      <c r="AVO76"/>
      <c r="AVP76"/>
      <c r="AVQ76"/>
      <c r="AVR76"/>
      <c r="AVS76"/>
      <c r="AVT76"/>
      <c r="AVU76"/>
      <c r="AVV76"/>
      <c r="AVW76"/>
      <c r="AVX76"/>
      <c r="AVY76"/>
      <c r="AVZ76"/>
      <c r="AWA76"/>
      <c r="AWB76"/>
      <c r="AWC76"/>
      <c r="AWD76"/>
      <c r="AWE76"/>
      <c r="AWF76"/>
      <c r="AWG76"/>
      <c r="AWH76"/>
      <c r="AWI76"/>
      <c r="AWJ76"/>
      <c r="AWK76"/>
      <c r="AWL76"/>
      <c r="AWM76"/>
      <c r="AWN76"/>
      <c r="AWO76"/>
      <c r="AWP76"/>
      <c r="AWQ76"/>
      <c r="AWR76"/>
      <c r="AWS76"/>
      <c r="AWT76"/>
      <c r="AWU76"/>
      <c r="AWV76"/>
      <c r="AWW76"/>
      <c r="AWX76"/>
      <c r="AWY76"/>
      <c r="AWZ76"/>
      <c r="AXA76"/>
      <c r="AXB76"/>
      <c r="AXC76"/>
      <c r="AXD76"/>
      <c r="AXE76"/>
      <c r="AXF76"/>
      <c r="AXG76"/>
      <c r="AXH76"/>
      <c r="AXI76"/>
      <c r="AXJ76"/>
      <c r="AXK76"/>
      <c r="AXL76"/>
      <c r="AXM76"/>
      <c r="AXN76"/>
      <c r="AXO76"/>
      <c r="AXP76"/>
      <c r="AXQ76"/>
      <c r="AXR76"/>
      <c r="AXS76"/>
      <c r="AXT76"/>
      <c r="AXU76"/>
      <c r="AXV76"/>
      <c r="AXW76"/>
      <c r="AXX76"/>
      <c r="AXY76"/>
      <c r="AXZ76"/>
      <c r="AYA76"/>
      <c r="AYB76"/>
      <c r="AYC76"/>
      <c r="AYD76"/>
      <c r="AYE76"/>
      <c r="AYF76"/>
      <c r="AYG76"/>
      <c r="AYH76"/>
      <c r="AYI76"/>
      <c r="AYJ76"/>
      <c r="AYK76"/>
      <c r="AYL76"/>
      <c r="AYM76"/>
      <c r="AYN76"/>
      <c r="AYO76"/>
      <c r="AYP76"/>
      <c r="AYQ76"/>
      <c r="AYR76"/>
      <c r="AYS76"/>
      <c r="AYT76"/>
      <c r="AYU76"/>
      <c r="AYV76"/>
      <c r="AYW76"/>
      <c r="AYX76"/>
      <c r="AYY76"/>
      <c r="AYZ76"/>
      <c r="AZA76"/>
      <c r="AZB76"/>
      <c r="AZC76"/>
      <c r="AZD76"/>
      <c r="AZE76"/>
      <c r="AZF76"/>
      <c r="AZG76"/>
      <c r="AZH76"/>
      <c r="AZI76"/>
      <c r="AZJ76"/>
      <c r="AZK76"/>
      <c r="AZL76"/>
      <c r="AZM76"/>
      <c r="AZN76"/>
      <c r="AZO76"/>
      <c r="AZP76"/>
      <c r="AZQ76"/>
      <c r="AZR76"/>
      <c r="AZS76"/>
      <c r="AZT76"/>
      <c r="AZU76"/>
      <c r="AZV76"/>
      <c r="AZW76"/>
      <c r="AZX76"/>
      <c r="AZY76"/>
      <c r="AZZ76"/>
      <c r="BAA76"/>
      <c r="BAB76"/>
      <c r="BAC76"/>
      <c r="BAD76"/>
      <c r="BAE76"/>
      <c r="BAF76"/>
      <c r="BAG76"/>
      <c r="BAH76"/>
      <c r="BAI76"/>
      <c r="BAJ76"/>
      <c r="BAK76"/>
      <c r="BAL76"/>
      <c r="BAM76"/>
      <c r="BAN76"/>
      <c r="BAO76"/>
      <c r="BAP76"/>
      <c r="BAQ76"/>
      <c r="BAR76"/>
      <c r="BAS76"/>
      <c r="BAT76"/>
      <c r="BAU76"/>
      <c r="BAV76"/>
      <c r="BAW76"/>
      <c r="BAX76"/>
      <c r="BAY76"/>
      <c r="BAZ76"/>
      <c r="BBA76"/>
      <c r="BBB76"/>
      <c r="BBC76"/>
      <c r="BBD76"/>
      <c r="BBE76"/>
      <c r="BBF76"/>
      <c r="BBG76"/>
      <c r="BBH76"/>
      <c r="BBI76"/>
      <c r="BBJ76"/>
      <c r="BBK76"/>
      <c r="BBL76"/>
      <c r="BBM76"/>
      <c r="BBN76"/>
      <c r="BBO76"/>
      <c r="BBP76"/>
      <c r="BBQ76"/>
      <c r="BBR76"/>
      <c r="BBS76"/>
      <c r="BBT76"/>
      <c r="BBU76"/>
      <c r="BBV76"/>
      <c r="BBW76"/>
      <c r="BBX76"/>
      <c r="BBY76"/>
      <c r="BBZ76"/>
      <c r="BCA76"/>
      <c r="BCB76"/>
      <c r="BCC76"/>
      <c r="BCD76"/>
      <c r="BCE76"/>
      <c r="BCF76"/>
      <c r="BCG76"/>
      <c r="BCH76"/>
      <c r="BCI76"/>
      <c r="BCJ76"/>
      <c r="BCK76"/>
      <c r="BCL76"/>
      <c r="BCM76"/>
      <c r="BCN76"/>
      <c r="BCO76"/>
      <c r="BCP76"/>
      <c r="BCQ76"/>
      <c r="BCR76"/>
      <c r="BCS76"/>
      <c r="BCT76"/>
      <c r="BCU76"/>
      <c r="BCV76"/>
      <c r="BCW76"/>
      <c r="BCX76"/>
      <c r="BCY76"/>
      <c r="BCZ76"/>
      <c r="BDA76"/>
      <c r="BDB76"/>
      <c r="BDC76"/>
      <c r="BDD76"/>
      <c r="BDE76"/>
      <c r="BDF76"/>
      <c r="BDG76"/>
      <c r="BDH76"/>
      <c r="BDI76"/>
      <c r="BDJ76"/>
      <c r="BDK76"/>
      <c r="BDL76"/>
      <c r="BDM76"/>
      <c r="BDN76"/>
      <c r="BDO76"/>
      <c r="BDP76"/>
      <c r="BDQ76"/>
      <c r="BDR76"/>
      <c r="BDS76"/>
      <c r="BDT76"/>
      <c r="BDU76"/>
      <c r="BDV76"/>
      <c r="BDW76"/>
      <c r="BDX76"/>
      <c r="BDY76"/>
      <c r="BDZ76"/>
      <c r="BEA76"/>
      <c r="BEB76"/>
      <c r="BEC76"/>
      <c r="BED76"/>
      <c r="BEE76"/>
      <c r="BEF76"/>
      <c r="BEG76"/>
      <c r="BEH76"/>
      <c r="BEI76"/>
      <c r="BEJ76"/>
      <c r="BEK76"/>
      <c r="BEL76"/>
      <c r="BEM76"/>
      <c r="BEN76"/>
      <c r="BEO76"/>
      <c r="BEP76"/>
      <c r="BEQ76"/>
      <c r="BER76"/>
      <c r="BES76"/>
      <c r="BET76"/>
      <c r="BEU76"/>
      <c r="BEV76"/>
      <c r="BEW76"/>
      <c r="BEX76"/>
      <c r="BEY76"/>
      <c r="BEZ76"/>
      <c r="BFA76"/>
      <c r="BFB76"/>
      <c r="BFC76"/>
      <c r="BFD76"/>
      <c r="BFE76"/>
      <c r="BFF76"/>
      <c r="BFG76"/>
      <c r="BFH76"/>
      <c r="BFI76"/>
      <c r="BFJ76"/>
      <c r="BFK76"/>
      <c r="BFL76"/>
      <c r="BFM76"/>
      <c r="BFN76"/>
      <c r="BFO76"/>
      <c r="BFP76"/>
      <c r="BFQ76"/>
      <c r="BFR76"/>
      <c r="BFS76"/>
      <c r="BFT76"/>
      <c r="BFU76"/>
      <c r="BFV76"/>
      <c r="BFW76"/>
      <c r="BFX76"/>
      <c r="BFY76"/>
      <c r="BFZ76"/>
      <c r="BGA76"/>
      <c r="BGB76"/>
      <c r="BGC76"/>
      <c r="BGD76"/>
      <c r="BGE76"/>
      <c r="BGF76"/>
      <c r="BGG76"/>
      <c r="BGH76"/>
      <c r="BGI76"/>
      <c r="BGJ76"/>
      <c r="BGK76"/>
      <c r="BGL76"/>
      <c r="BGM76"/>
      <c r="BGN76"/>
      <c r="BGO76"/>
      <c r="BGP76"/>
      <c r="BGQ76"/>
      <c r="BGR76"/>
      <c r="BGS76"/>
      <c r="BGT76"/>
      <c r="BGU76"/>
      <c r="BGV76"/>
      <c r="BGW76"/>
      <c r="BGX76"/>
      <c r="BGY76"/>
      <c r="BGZ76"/>
      <c r="BHA76"/>
      <c r="BHB76"/>
      <c r="BHC76"/>
      <c r="BHD76"/>
      <c r="BHE76"/>
      <c r="BHF76"/>
      <c r="BHG76"/>
      <c r="BHH76"/>
      <c r="BHI76"/>
      <c r="BHJ76"/>
      <c r="BHK76"/>
      <c r="BHL76"/>
      <c r="BHM76"/>
      <c r="BHN76"/>
      <c r="BHO76"/>
      <c r="BHP76"/>
      <c r="BHQ76"/>
      <c r="BHR76"/>
      <c r="BHS76"/>
      <c r="BHT76"/>
      <c r="BHU76"/>
      <c r="BHV76"/>
      <c r="BHW76"/>
      <c r="BHX76"/>
      <c r="BHY76"/>
      <c r="BHZ76"/>
      <c r="BIA76"/>
      <c r="BIB76"/>
      <c r="BIC76"/>
      <c r="BID76"/>
      <c r="BIE76"/>
      <c r="BIF76"/>
      <c r="BIG76"/>
      <c r="BIH76"/>
      <c r="BII76"/>
      <c r="BIJ76"/>
      <c r="BIK76"/>
      <c r="BIL76"/>
      <c r="BIM76"/>
      <c r="BIN76"/>
      <c r="BIO76"/>
      <c r="BIP76"/>
      <c r="BIQ76"/>
      <c r="BIR76"/>
      <c r="BIS76"/>
      <c r="BIT76"/>
      <c r="BIU76"/>
      <c r="BIV76"/>
      <c r="BIW76"/>
      <c r="BIX76"/>
      <c r="BIY76"/>
      <c r="BIZ76"/>
      <c r="BJA76"/>
      <c r="BJB76"/>
      <c r="BJC76"/>
      <c r="BJD76"/>
      <c r="BJE76"/>
      <c r="BJF76"/>
      <c r="BJG76"/>
      <c r="BJH76"/>
      <c r="BJI76"/>
      <c r="BJJ76"/>
      <c r="BJK76"/>
      <c r="BJL76"/>
      <c r="BJM76"/>
      <c r="BJN76"/>
      <c r="BJO76"/>
      <c r="BJP76"/>
      <c r="BJQ76"/>
      <c r="BJR76"/>
      <c r="BJS76"/>
      <c r="BJT76"/>
      <c r="BJU76"/>
      <c r="BJV76"/>
      <c r="BJW76"/>
      <c r="BJX76"/>
      <c r="BJY76"/>
      <c r="BJZ76"/>
      <c r="BKA76"/>
      <c r="BKB76"/>
      <c r="BKC76"/>
      <c r="BKD76"/>
      <c r="BKE76"/>
      <c r="BKF76"/>
      <c r="BKG76"/>
      <c r="BKH76"/>
      <c r="BKI76"/>
      <c r="BKJ76"/>
      <c r="BKK76"/>
      <c r="BKL76"/>
      <c r="BKM76"/>
      <c r="BKN76"/>
      <c r="BKO76"/>
      <c r="BKP76"/>
      <c r="BKQ76"/>
      <c r="BKR76"/>
      <c r="BKS76"/>
      <c r="BKT76"/>
      <c r="BKU76"/>
      <c r="BKV76"/>
      <c r="BKW76"/>
      <c r="BKX76"/>
      <c r="BKY76"/>
      <c r="BKZ76"/>
      <c r="BLA76"/>
      <c r="BLB76"/>
      <c r="BLC76"/>
      <c r="BLD76"/>
      <c r="BLE76"/>
      <c r="BLF76"/>
      <c r="BLG76"/>
      <c r="BLH76"/>
    </row>
    <row r="77" spans="1:1672" s="264" customFormat="1" ht="24" customHeight="1" x14ac:dyDescent="0.2">
      <c r="A77" s="298">
        <v>61</v>
      </c>
      <c r="B77" s="324" t="s">
        <v>94</v>
      </c>
      <c r="C77" s="111">
        <f t="shared" si="30"/>
        <v>2</v>
      </c>
      <c r="D77" s="111">
        <f t="shared" si="34"/>
        <v>30</v>
      </c>
      <c r="E77" s="111">
        <f t="shared" si="33"/>
        <v>0</v>
      </c>
      <c r="F77" s="111">
        <f t="shared" si="31"/>
        <v>0</v>
      </c>
      <c r="G77" s="111">
        <f t="shared" ref="G77:G83" si="35">(K77+Q77+W77+AC77+AI77+AO77)*15</f>
        <v>30</v>
      </c>
      <c r="H77" s="111"/>
      <c r="I77" s="111"/>
      <c r="J77" s="111"/>
      <c r="K77" s="111"/>
      <c r="L77" s="111"/>
      <c r="M77" s="113"/>
      <c r="N77" s="283"/>
      <c r="O77" s="276"/>
      <c r="P77" s="111"/>
      <c r="Q77" s="111"/>
      <c r="R77" s="111"/>
      <c r="S77" s="113"/>
      <c r="T77" s="283"/>
      <c r="U77" s="276"/>
      <c r="V77" s="111"/>
      <c r="W77" s="111"/>
      <c r="X77" s="111"/>
      <c r="Y77" s="113"/>
      <c r="Z77" s="283"/>
      <c r="AA77" s="276"/>
      <c r="AB77" s="111"/>
      <c r="AC77" s="111"/>
      <c r="AD77" s="138"/>
      <c r="AE77" s="127"/>
      <c r="AF77" s="283"/>
      <c r="AG77" s="288"/>
      <c r="AH77" s="111"/>
      <c r="AI77" s="111">
        <v>2</v>
      </c>
      <c r="AJ77" s="111"/>
      <c r="AK77" s="113"/>
      <c r="AL77" s="283">
        <v>2</v>
      </c>
      <c r="AM77" s="276"/>
      <c r="AN77" s="111"/>
      <c r="AO77" s="111"/>
      <c r="AP77" s="111"/>
      <c r="AQ77" s="113"/>
      <c r="AR77" s="300"/>
      <c r="AS77" s="226"/>
      <c r="AT77" s="226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  <c r="AMK77"/>
      <c r="AML77"/>
      <c r="AMM77"/>
      <c r="AMN77"/>
      <c r="AMO77"/>
      <c r="AMP77"/>
      <c r="AMQ77"/>
      <c r="AMR77"/>
      <c r="AMS77"/>
      <c r="AMT77"/>
      <c r="AMU77"/>
      <c r="AMV77"/>
      <c r="AMW77"/>
      <c r="AMX77"/>
      <c r="AMY77"/>
      <c r="AMZ77"/>
      <c r="ANA77"/>
      <c r="ANB77"/>
      <c r="ANC77"/>
      <c r="AND77"/>
      <c r="ANE77"/>
      <c r="ANF77"/>
      <c r="ANG77"/>
      <c r="ANH77"/>
      <c r="ANI77"/>
      <c r="ANJ77"/>
      <c r="ANK77"/>
      <c r="ANL77"/>
      <c r="ANM77"/>
      <c r="ANN77"/>
      <c r="ANO77"/>
      <c r="ANP77"/>
      <c r="ANQ77"/>
      <c r="ANR77"/>
      <c r="ANS77"/>
      <c r="ANT77"/>
      <c r="ANU77"/>
      <c r="ANV77"/>
      <c r="ANW77"/>
      <c r="ANX77"/>
      <c r="ANY77"/>
      <c r="ANZ77"/>
      <c r="AOA77"/>
      <c r="AOB77"/>
      <c r="AOC77"/>
      <c r="AOD77"/>
      <c r="AOE77"/>
      <c r="AOF77"/>
      <c r="AOG77"/>
      <c r="AOH77"/>
      <c r="AOI77"/>
      <c r="AOJ77"/>
      <c r="AOK77"/>
      <c r="AOL77"/>
      <c r="AOM77"/>
      <c r="AON77"/>
      <c r="AOO77"/>
      <c r="AOP77"/>
      <c r="AOQ77"/>
      <c r="AOR77"/>
      <c r="AOS77"/>
      <c r="AOT77"/>
      <c r="AOU77"/>
      <c r="AOV77"/>
      <c r="AOW77"/>
      <c r="AOX77"/>
      <c r="AOY77"/>
      <c r="AOZ77"/>
      <c r="APA77"/>
      <c r="APB77"/>
      <c r="APC77"/>
      <c r="APD77"/>
      <c r="APE77"/>
      <c r="APF77"/>
      <c r="APG77"/>
      <c r="APH77"/>
      <c r="API77"/>
      <c r="APJ77"/>
      <c r="APK77"/>
      <c r="APL77"/>
      <c r="APM77"/>
      <c r="APN77"/>
      <c r="APO77"/>
      <c r="APP77"/>
      <c r="APQ77"/>
      <c r="APR77"/>
      <c r="APS77"/>
      <c r="APT77"/>
      <c r="APU77"/>
      <c r="APV77"/>
      <c r="APW77"/>
      <c r="APX77"/>
      <c r="APY77"/>
      <c r="APZ77"/>
      <c r="AQA77"/>
      <c r="AQB77"/>
      <c r="AQC77"/>
      <c r="AQD77"/>
      <c r="AQE77"/>
      <c r="AQF77"/>
      <c r="AQG77"/>
      <c r="AQH77"/>
      <c r="AQI77"/>
      <c r="AQJ77"/>
      <c r="AQK77"/>
      <c r="AQL77"/>
      <c r="AQM77"/>
      <c r="AQN77"/>
      <c r="AQO77"/>
      <c r="AQP77"/>
      <c r="AQQ77"/>
      <c r="AQR77"/>
      <c r="AQS77"/>
      <c r="AQT77"/>
      <c r="AQU77"/>
      <c r="AQV77"/>
      <c r="AQW77"/>
      <c r="AQX77"/>
      <c r="AQY77"/>
      <c r="AQZ77"/>
      <c r="ARA77"/>
      <c r="ARB77"/>
      <c r="ARC77"/>
      <c r="ARD77"/>
      <c r="ARE77"/>
      <c r="ARF77"/>
      <c r="ARG77"/>
      <c r="ARH77"/>
      <c r="ARI77"/>
      <c r="ARJ77"/>
      <c r="ARK77"/>
      <c r="ARL77"/>
      <c r="ARM77"/>
      <c r="ARN77"/>
      <c r="ARO77"/>
      <c r="ARP77"/>
      <c r="ARQ77"/>
      <c r="ARR77"/>
      <c r="ARS77"/>
      <c r="ART77"/>
      <c r="ARU77"/>
      <c r="ARV77"/>
      <c r="ARW77"/>
      <c r="ARX77"/>
      <c r="ARY77"/>
      <c r="ARZ77"/>
      <c r="ASA77"/>
      <c r="ASB77"/>
      <c r="ASC77"/>
      <c r="ASD77"/>
      <c r="ASE77"/>
      <c r="ASF77"/>
      <c r="ASG77"/>
      <c r="ASH77"/>
      <c r="ASI77"/>
      <c r="ASJ77"/>
      <c r="ASK77"/>
      <c r="ASL77"/>
      <c r="ASM77"/>
      <c r="ASN77"/>
      <c r="ASO77"/>
      <c r="ASP77"/>
      <c r="ASQ77"/>
      <c r="ASR77"/>
      <c r="ASS77"/>
      <c r="AST77"/>
      <c r="ASU77"/>
      <c r="ASV77"/>
      <c r="ASW77"/>
      <c r="ASX77"/>
      <c r="ASY77"/>
      <c r="ASZ77"/>
      <c r="ATA77"/>
      <c r="ATB77"/>
      <c r="ATC77"/>
      <c r="ATD77"/>
      <c r="ATE77"/>
      <c r="ATF77"/>
      <c r="ATG77"/>
      <c r="ATH77"/>
      <c r="ATI77"/>
      <c r="ATJ77"/>
      <c r="ATK77"/>
      <c r="ATL77"/>
      <c r="ATM77"/>
      <c r="ATN77"/>
      <c r="ATO77"/>
      <c r="ATP77"/>
      <c r="ATQ77"/>
      <c r="ATR77"/>
      <c r="ATS77"/>
      <c r="ATT77"/>
      <c r="ATU77"/>
      <c r="ATV77"/>
      <c r="ATW77"/>
      <c r="ATX77"/>
      <c r="ATY77"/>
      <c r="ATZ77"/>
      <c r="AUA77"/>
      <c r="AUB77"/>
      <c r="AUC77"/>
      <c r="AUD77"/>
      <c r="AUE77"/>
      <c r="AUF77"/>
      <c r="AUG77"/>
      <c r="AUH77"/>
      <c r="AUI77"/>
      <c r="AUJ77"/>
      <c r="AUK77"/>
      <c r="AUL77"/>
      <c r="AUM77"/>
      <c r="AUN77"/>
      <c r="AUO77"/>
      <c r="AUP77"/>
      <c r="AUQ77"/>
      <c r="AUR77"/>
      <c r="AUS77"/>
      <c r="AUT77"/>
      <c r="AUU77"/>
      <c r="AUV77"/>
      <c r="AUW77"/>
      <c r="AUX77"/>
      <c r="AUY77"/>
      <c r="AUZ77"/>
      <c r="AVA77"/>
      <c r="AVB77"/>
      <c r="AVC77"/>
      <c r="AVD77"/>
      <c r="AVE77"/>
      <c r="AVF77"/>
      <c r="AVG77"/>
      <c r="AVH77"/>
      <c r="AVI77"/>
      <c r="AVJ77"/>
      <c r="AVK77"/>
      <c r="AVL77"/>
      <c r="AVM77"/>
      <c r="AVN77"/>
      <c r="AVO77"/>
      <c r="AVP77"/>
      <c r="AVQ77"/>
      <c r="AVR77"/>
      <c r="AVS77"/>
      <c r="AVT77"/>
      <c r="AVU77"/>
      <c r="AVV77"/>
      <c r="AVW77"/>
      <c r="AVX77"/>
      <c r="AVY77"/>
      <c r="AVZ77"/>
      <c r="AWA77"/>
      <c r="AWB77"/>
      <c r="AWC77"/>
      <c r="AWD77"/>
      <c r="AWE77"/>
      <c r="AWF77"/>
      <c r="AWG77"/>
      <c r="AWH77"/>
      <c r="AWI77"/>
      <c r="AWJ77"/>
      <c r="AWK77"/>
      <c r="AWL77"/>
      <c r="AWM77"/>
      <c r="AWN77"/>
      <c r="AWO77"/>
      <c r="AWP77"/>
      <c r="AWQ77"/>
      <c r="AWR77"/>
      <c r="AWS77"/>
      <c r="AWT77"/>
      <c r="AWU77"/>
      <c r="AWV77"/>
      <c r="AWW77"/>
      <c r="AWX77"/>
      <c r="AWY77"/>
      <c r="AWZ77"/>
      <c r="AXA77"/>
      <c r="AXB77"/>
      <c r="AXC77"/>
      <c r="AXD77"/>
      <c r="AXE77"/>
      <c r="AXF77"/>
      <c r="AXG77"/>
      <c r="AXH77"/>
      <c r="AXI77"/>
      <c r="AXJ77"/>
      <c r="AXK77"/>
      <c r="AXL77"/>
      <c r="AXM77"/>
      <c r="AXN77"/>
      <c r="AXO77"/>
      <c r="AXP77"/>
      <c r="AXQ77"/>
      <c r="AXR77"/>
      <c r="AXS77"/>
      <c r="AXT77"/>
      <c r="AXU77"/>
      <c r="AXV77"/>
      <c r="AXW77"/>
      <c r="AXX77"/>
      <c r="AXY77"/>
      <c r="AXZ77"/>
      <c r="AYA77"/>
      <c r="AYB77"/>
      <c r="AYC77"/>
      <c r="AYD77"/>
      <c r="AYE77"/>
      <c r="AYF77"/>
      <c r="AYG77"/>
      <c r="AYH77"/>
      <c r="AYI77"/>
      <c r="AYJ77"/>
      <c r="AYK77"/>
      <c r="AYL77"/>
      <c r="AYM77"/>
      <c r="AYN77"/>
      <c r="AYO77"/>
      <c r="AYP77"/>
      <c r="AYQ77"/>
      <c r="AYR77"/>
      <c r="AYS77"/>
      <c r="AYT77"/>
      <c r="AYU77"/>
      <c r="AYV77"/>
      <c r="AYW77"/>
      <c r="AYX77"/>
      <c r="AYY77"/>
      <c r="AYZ77"/>
      <c r="AZA77"/>
      <c r="AZB77"/>
      <c r="AZC77"/>
      <c r="AZD77"/>
      <c r="AZE77"/>
      <c r="AZF77"/>
      <c r="AZG77"/>
      <c r="AZH77"/>
      <c r="AZI77"/>
      <c r="AZJ77"/>
      <c r="AZK77"/>
      <c r="AZL77"/>
      <c r="AZM77"/>
      <c r="AZN77"/>
      <c r="AZO77"/>
      <c r="AZP77"/>
      <c r="AZQ77"/>
      <c r="AZR77"/>
      <c r="AZS77"/>
      <c r="AZT77"/>
      <c r="AZU77"/>
      <c r="AZV77"/>
      <c r="AZW77"/>
      <c r="AZX77"/>
      <c r="AZY77"/>
      <c r="AZZ77"/>
      <c r="BAA77"/>
      <c r="BAB77"/>
      <c r="BAC77"/>
      <c r="BAD77"/>
      <c r="BAE77"/>
      <c r="BAF77"/>
      <c r="BAG77"/>
      <c r="BAH77"/>
      <c r="BAI77"/>
      <c r="BAJ77"/>
      <c r="BAK77"/>
      <c r="BAL77"/>
      <c r="BAM77"/>
      <c r="BAN77"/>
      <c r="BAO77"/>
      <c r="BAP77"/>
      <c r="BAQ77"/>
      <c r="BAR77"/>
      <c r="BAS77"/>
      <c r="BAT77"/>
      <c r="BAU77"/>
      <c r="BAV77"/>
      <c r="BAW77"/>
      <c r="BAX77"/>
      <c r="BAY77"/>
      <c r="BAZ77"/>
      <c r="BBA77"/>
      <c r="BBB77"/>
      <c r="BBC77"/>
      <c r="BBD77"/>
      <c r="BBE77"/>
      <c r="BBF77"/>
      <c r="BBG77"/>
      <c r="BBH77"/>
      <c r="BBI77"/>
      <c r="BBJ77"/>
      <c r="BBK77"/>
      <c r="BBL77"/>
      <c r="BBM77"/>
      <c r="BBN77"/>
      <c r="BBO77"/>
      <c r="BBP77"/>
      <c r="BBQ77"/>
      <c r="BBR77"/>
      <c r="BBS77"/>
      <c r="BBT77"/>
      <c r="BBU77"/>
      <c r="BBV77"/>
      <c r="BBW77"/>
      <c r="BBX77"/>
      <c r="BBY77"/>
      <c r="BBZ77"/>
      <c r="BCA77"/>
      <c r="BCB77"/>
      <c r="BCC77"/>
      <c r="BCD77"/>
      <c r="BCE77"/>
      <c r="BCF77"/>
      <c r="BCG77"/>
      <c r="BCH77"/>
      <c r="BCI77"/>
      <c r="BCJ77"/>
      <c r="BCK77"/>
      <c r="BCL77"/>
      <c r="BCM77"/>
      <c r="BCN77"/>
      <c r="BCO77"/>
      <c r="BCP77"/>
      <c r="BCQ77"/>
      <c r="BCR77"/>
      <c r="BCS77"/>
      <c r="BCT77"/>
      <c r="BCU77"/>
      <c r="BCV77"/>
      <c r="BCW77"/>
      <c r="BCX77"/>
      <c r="BCY77"/>
      <c r="BCZ77"/>
      <c r="BDA77"/>
      <c r="BDB77"/>
      <c r="BDC77"/>
      <c r="BDD77"/>
      <c r="BDE77"/>
      <c r="BDF77"/>
      <c r="BDG77"/>
      <c r="BDH77"/>
      <c r="BDI77"/>
      <c r="BDJ77"/>
      <c r="BDK77"/>
      <c r="BDL77"/>
      <c r="BDM77"/>
      <c r="BDN77"/>
      <c r="BDO77"/>
      <c r="BDP77"/>
      <c r="BDQ77"/>
      <c r="BDR77"/>
      <c r="BDS77"/>
      <c r="BDT77"/>
      <c r="BDU77"/>
      <c r="BDV77"/>
      <c r="BDW77"/>
      <c r="BDX77"/>
      <c r="BDY77"/>
      <c r="BDZ77"/>
      <c r="BEA77"/>
      <c r="BEB77"/>
      <c r="BEC77"/>
      <c r="BED77"/>
      <c r="BEE77"/>
      <c r="BEF77"/>
      <c r="BEG77"/>
      <c r="BEH77"/>
      <c r="BEI77"/>
      <c r="BEJ77"/>
      <c r="BEK77"/>
      <c r="BEL77"/>
      <c r="BEM77"/>
      <c r="BEN77"/>
      <c r="BEO77"/>
      <c r="BEP77"/>
      <c r="BEQ77"/>
      <c r="BER77"/>
      <c r="BES77"/>
      <c r="BET77"/>
      <c r="BEU77"/>
      <c r="BEV77"/>
      <c r="BEW77"/>
      <c r="BEX77"/>
      <c r="BEY77"/>
      <c r="BEZ77"/>
      <c r="BFA77"/>
      <c r="BFB77"/>
      <c r="BFC77"/>
      <c r="BFD77"/>
      <c r="BFE77"/>
      <c r="BFF77"/>
      <c r="BFG77"/>
      <c r="BFH77"/>
      <c r="BFI77"/>
      <c r="BFJ77"/>
      <c r="BFK77"/>
      <c r="BFL77"/>
      <c r="BFM77"/>
      <c r="BFN77"/>
      <c r="BFO77"/>
      <c r="BFP77"/>
      <c r="BFQ77"/>
      <c r="BFR77"/>
      <c r="BFS77"/>
      <c r="BFT77"/>
      <c r="BFU77"/>
      <c r="BFV77"/>
      <c r="BFW77"/>
      <c r="BFX77"/>
      <c r="BFY77"/>
      <c r="BFZ77"/>
      <c r="BGA77"/>
      <c r="BGB77"/>
      <c r="BGC77"/>
      <c r="BGD77"/>
      <c r="BGE77"/>
      <c r="BGF77"/>
      <c r="BGG77"/>
      <c r="BGH77"/>
      <c r="BGI77"/>
      <c r="BGJ77"/>
      <c r="BGK77"/>
      <c r="BGL77"/>
      <c r="BGM77"/>
      <c r="BGN77"/>
      <c r="BGO77"/>
      <c r="BGP77"/>
      <c r="BGQ77"/>
      <c r="BGR77"/>
      <c r="BGS77"/>
      <c r="BGT77"/>
      <c r="BGU77"/>
      <c r="BGV77"/>
      <c r="BGW77"/>
      <c r="BGX77"/>
      <c r="BGY77"/>
      <c r="BGZ77"/>
      <c r="BHA77"/>
      <c r="BHB77"/>
      <c r="BHC77"/>
      <c r="BHD77"/>
      <c r="BHE77"/>
      <c r="BHF77"/>
      <c r="BHG77"/>
      <c r="BHH77"/>
      <c r="BHI77"/>
      <c r="BHJ77"/>
      <c r="BHK77"/>
      <c r="BHL77"/>
      <c r="BHM77"/>
      <c r="BHN77"/>
      <c r="BHO77"/>
      <c r="BHP77"/>
      <c r="BHQ77"/>
      <c r="BHR77"/>
      <c r="BHS77"/>
      <c r="BHT77"/>
      <c r="BHU77"/>
      <c r="BHV77"/>
      <c r="BHW77"/>
      <c r="BHX77"/>
      <c r="BHY77"/>
      <c r="BHZ77"/>
      <c r="BIA77"/>
      <c r="BIB77"/>
      <c r="BIC77"/>
      <c r="BID77"/>
      <c r="BIE77"/>
      <c r="BIF77"/>
      <c r="BIG77"/>
      <c r="BIH77"/>
      <c r="BII77"/>
      <c r="BIJ77"/>
      <c r="BIK77"/>
      <c r="BIL77"/>
      <c r="BIM77"/>
      <c r="BIN77"/>
      <c r="BIO77"/>
      <c r="BIP77"/>
      <c r="BIQ77"/>
      <c r="BIR77"/>
      <c r="BIS77"/>
      <c r="BIT77"/>
      <c r="BIU77"/>
      <c r="BIV77"/>
      <c r="BIW77"/>
      <c r="BIX77"/>
      <c r="BIY77"/>
      <c r="BIZ77"/>
      <c r="BJA77"/>
      <c r="BJB77"/>
      <c r="BJC77"/>
      <c r="BJD77"/>
      <c r="BJE77"/>
      <c r="BJF77"/>
      <c r="BJG77"/>
      <c r="BJH77"/>
      <c r="BJI77"/>
      <c r="BJJ77"/>
      <c r="BJK77"/>
      <c r="BJL77"/>
      <c r="BJM77"/>
      <c r="BJN77"/>
      <c r="BJO77"/>
      <c r="BJP77"/>
      <c r="BJQ77"/>
      <c r="BJR77"/>
      <c r="BJS77"/>
      <c r="BJT77"/>
      <c r="BJU77"/>
      <c r="BJV77"/>
      <c r="BJW77"/>
      <c r="BJX77"/>
      <c r="BJY77"/>
      <c r="BJZ77"/>
      <c r="BKA77"/>
      <c r="BKB77"/>
      <c r="BKC77"/>
      <c r="BKD77"/>
      <c r="BKE77"/>
      <c r="BKF77"/>
      <c r="BKG77"/>
      <c r="BKH77"/>
      <c r="BKI77"/>
      <c r="BKJ77"/>
      <c r="BKK77"/>
      <c r="BKL77"/>
      <c r="BKM77"/>
      <c r="BKN77"/>
      <c r="BKO77"/>
      <c r="BKP77"/>
      <c r="BKQ77"/>
      <c r="BKR77"/>
      <c r="BKS77"/>
      <c r="BKT77"/>
      <c r="BKU77"/>
      <c r="BKV77"/>
      <c r="BKW77"/>
      <c r="BKX77"/>
      <c r="BKY77"/>
      <c r="BKZ77"/>
      <c r="BLA77"/>
      <c r="BLB77"/>
      <c r="BLC77"/>
      <c r="BLD77"/>
      <c r="BLE77"/>
      <c r="BLF77"/>
      <c r="BLG77"/>
      <c r="BLH77"/>
    </row>
    <row r="78" spans="1:1672" s="264" customFormat="1" ht="24" customHeight="1" x14ac:dyDescent="0.2">
      <c r="A78" s="298">
        <v>62</v>
      </c>
      <c r="B78" s="324" t="s">
        <v>112</v>
      </c>
      <c r="C78" s="111">
        <f t="shared" si="30"/>
        <v>6</v>
      </c>
      <c r="D78" s="111">
        <f t="shared" si="34"/>
        <v>45</v>
      </c>
      <c r="E78" s="111">
        <f t="shared" si="33"/>
        <v>0</v>
      </c>
      <c r="F78" s="111">
        <f>(J78+P78+V78+AB78+AH78+AN78)*15</f>
        <v>0</v>
      </c>
      <c r="G78" s="111">
        <f t="shared" si="35"/>
        <v>45</v>
      </c>
      <c r="H78" s="111"/>
      <c r="I78" s="111"/>
      <c r="J78" s="111"/>
      <c r="K78" s="111"/>
      <c r="L78" s="111"/>
      <c r="M78" s="113"/>
      <c r="N78" s="283"/>
      <c r="O78" s="276"/>
      <c r="P78" s="111"/>
      <c r="Q78" s="111"/>
      <c r="R78" s="111"/>
      <c r="S78" s="113"/>
      <c r="T78" s="283"/>
      <c r="U78" s="276"/>
      <c r="V78" s="111"/>
      <c r="W78" s="111">
        <v>1</v>
      </c>
      <c r="X78" s="111"/>
      <c r="Y78" s="113"/>
      <c r="Z78" s="283">
        <v>2</v>
      </c>
      <c r="AA78" s="276"/>
      <c r="AB78" s="111"/>
      <c r="AC78" s="111">
        <v>1</v>
      </c>
      <c r="AD78" s="138"/>
      <c r="AE78" s="127"/>
      <c r="AF78" s="283">
        <v>2</v>
      </c>
      <c r="AG78" s="288"/>
      <c r="AH78" s="111"/>
      <c r="AI78" s="111">
        <v>1</v>
      </c>
      <c r="AJ78" s="111"/>
      <c r="AK78" s="113"/>
      <c r="AL78" s="283">
        <v>2</v>
      </c>
      <c r="AM78" s="276"/>
      <c r="AN78" s="111"/>
      <c r="AO78" s="111"/>
      <c r="AP78" s="111"/>
      <c r="AQ78" s="113"/>
      <c r="AR78" s="283"/>
      <c r="AS78" s="226"/>
      <c r="AT78" s="305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  <c r="AMK78"/>
      <c r="AML78"/>
      <c r="AMM78"/>
      <c r="AMN78"/>
      <c r="AMO78"/>
      <c r="AMP78"/>
      <c r="AMQ78"/>
      <c r="AMR78"/>
      <c r="AMS78"/>
      <c r="AMT78"/>
      <c r="AMU78"/>
      <c r="AMV78"/>
      <c r="AMW78"/>
      <c r="AMX78"/>
      <c r="AMY78"/>
      <c r="AMZ78"/>
      <c r="ANA78"/>
      <c r="ANB78"/>
      <c r="ANC78"/>
      <c r="AND78"/>
      <c r="ANE78"/>
      <c r="ANF78"/>
      <c r="ANG78"/>
      <c r="ANH78"/>
      <c r="ANI78"/>
      <c r="ANJ78"/>
      <c r="ANK78"/>
      <c r="ANL78"/>
      <c r="ANM78"/>
      <c r="ANN78"/>
      <c r="ANO78"/>
      <c r="ANP78"/>
      <c r="ANQ78"/>
      <c r="ANR78"/>
      <c r="ANS78"/>
      <c r="ANT78"/>
      <c r="ANU78"/>
      <c r="ANV78"/>
      <c r="ANW78"/>
      <c r="ANX78"/>
      <c r="ANY78"/>
      <c r="ANZ78"/>
      <c r="AOA78"/>
      <c r="AOB78"/>
      <c r="AOC78"/>
      <c r="AOD78"/>
      <c r="AOE78"/>
      <c r="AOF78"/>
      <c r="AOG78"/>
      <c r="AOH78"/>
      <c r="AOI78"/>
      <c r="AOJ78"/>
      <c r="AOK78"/>
      <c r="AOL78"/>
      <c r="AOM78"/>
      <c r="AON78"/>
      <c r="AOO78"/>
      <c r="AOP78"/>
      <c r="AOQ78"/>
      <c r="AOR78"/>
      <c r="AOS78"/>
      <c r="AOT78"/>
      <c r="AOU78"/>
      <c r="AOV78"/>
      <c r="AOW78"/>
      <c r="AOX78"/>
      <c r="AOY78"/>
      <c r="AOZ78"/>
      <c r="APA78"/>
      <c r="APB78"/>
      <c r="APC78"/>
      <c r="APD78"/>
      <c r="APE78"/>
      <c r="APF78"/>
      <c r="APG78"/>
      <c r="APH78"/>
      <c r="API78"/>
      <c r="APJ78"/>
      <c r="APK78"/>
      <c r="APL78"/>
      <c r="APM78"/>
      <c r="APN78"/>
      <c r="APO78"/>
      <c r="APP78"/>
      <c r="APQ78"/>
      <c r="APR78"/>
      <c r="APS78"/>
      <c r="APT78"/>
      <c r="APU78"/>
      <c r="APV78"/>
      <c r="APW78"/>
      <c r="APX78"/>
      <c r="APY78"/>
      <c r="APZ78"/>
      <c r="AQA78"/>
      <c r="AQB78"/>
      <c r="AQC78"/>
      <c r="AQD78"/>
      <c r="AQE78"/>
      <c r="AQF78"/>
      <c r="AQG78"/>
      <c r="AQH78"/>
      <c r="AQI78"/>
      <c r="AQJ78"/>
      <c r="AQK78"/>
      <c r="AQL78"/>
      <c r="AQM78"/>
      <c r="AQN78"/>
      <c r="AQO78"/>
      <c r="AQP78"/>
      <c r="AQQ78"/>
      <c r="AQR78"/>
      <c r="AQS78"/>
      <c r="AQT78"/>
      <c r="AQU78"/>
      <c r="AQV78"/>
      <c r="AQW78"/>
      <c r="AQX78"/>
      <c r="AQY78"/>
      <c r="AQZ78"/>
      <c r="ARA78"/>
      <c r="ARB78"/>
      <c r="ARC78"/>
      <c r="ARD78"/>
      <c r="ARE78"/>
      <c r="ARF78"/>
      <c r="ARG78"/>
      <c r="ARH78"/>
      <c r="ARI78"/>
      <c r="ARJ78"/>
      <c r="ARK78"/>
      <c r="ARL78"/>
      <c r="ARM78"/>
      <c r="ARN78"/>
      <c r="ARO78"/>
      <c r="ARP78"/>
      <c r="ARQ78"/>
      <c r="ARR78"/>
      <c r="ARS78"/>
      <c r="ART78"/>
      <c r="ARU78"/>
      <c r="ARV78"/>
      <c r="ARW78"/>
      <c r="ARX78"/>
      <c r="ARY78"/>
      <c r="ARZ78"/>
      <c r="ASA78"/>
      <c r="ASB78"/>
      <c r="ASC78"/>
      <c r="ASD78"/>
      <c r="ASE78"/>
      <c r="ASF78"/>
      <c r="ASG78"/>
      <c r="ASH78"/>
      <c r="ASI78"/>
      <c r="ASJ78"/>
      <c r="ASK78"/>
      <c r="ASL78"/>
      <c r="ASM78"/>
      <c r="ASN78"/>
      <c r="ASO78"/>
      <c r="ASP78"/>
      <c r="ASQ78"/>
      <c r="ASR78"/>
      <c r="ASS78"/>
      <c r="AST78"/>
      <c r="ASU78"/>
      <c r="ASV78"/>
      <c r="ASW78"/>
      <c r="ASX78"/>
      <c r="ASY78"/>
      <c r="ASZ78"/>
      <c r="ATA78"/>
      <c r="ATB78"/>
      <c r="ATC78"/>
      <c r="ATD78"/>
      <c r="ATE78"/>
      <c r="ATF78"/>
      <c r="ATG78"/>
      <c r="ATH78"/>
      <c r="ATI78"/>
      <c r="ATJ78"/>
      <c r="ATK78"/>
      <c r="ATL78"/>
      <c r="ATM78"/>
      <c r="ATN78"/>
      <c r="ATO78"/>
      <c r="ATP78"/>
      <c r="ATQ78"/>
      <c r="ATR78"/>
      <c r="ATS78"/>
      <c r="ATT78"/>
      <c r="ATU78"/>
      <c r="ATV78"/>
      <c r="ATW78"/>
      <c r="ATX78"/>
      <c r="ATY78"/>
      <c r="ATZ78"/>
      <c r="AUA78"/>
      <c r="AUB78"/>
      <c r="AUC78"/>
      <c r="AUD78"/>
      <c r="AUE78"/>
      <c r="AUF78"/>
      <c r="AUG78"/>
      <c r="AUH78"/>
      <c r="AUI78"/>
      <c r="AUJ78"/>
      <c r="AUK78"/>
      <c r="AUL78"/>
      <c r="AUM78"/>
      <c r="AUN78"/>
      <c r="AUO78"/>
      <c r="AUP78"/>
      <c r="AUQ78"/>
      <c r="AUR78"/>
      <c r="AUS78"/>
      <c r="AUT78"/>
      <c r="AUU78"/>
      <c r="AUV78"/>
      <c r="AUW78"/>
      <c r="AUX78"/>
      <c r="AUY78"/>
      <c r="AUZ78"/>
      <c r="AVA78"/>
      <c r="AVB78"/>
      <c r="AVC78"/>
      <c r="AVD78"/>
      <c r="AVE78"/>
      <c r="AVF78"/>
      <c r="AVG78"/>
      <c r="AVH78"/>
      <c r="AVI78"/>
      <c r="AVJ78"/>
      <c r="AVK78"/>
      <c r="AVL78"/>
      <c r="AVM78"/>
      <c r="AVN78"/>
      <c r="AVO78"/>
      <c r="AVP78"/>
      <c r="AVQ78"/>
      <c r="AVR78"/>
      <c r="AVS78"/>
      <c r="AVT78"/>
      <c r="AVU78"/>
      <c r="AVV78"/>
      <c r="AVW78"/>
      <c r="AVX78"/>
      <c r="AVY78"/>
      <c r="AVZ78"/>
      <c r="AWA78"/>
      <c r="AWB78"/>
      <c r="AWC78"/>
      <c r="AWD78"/>
      <c r="AWE78"/>
      <c r="AWF78"/>
      <c r="AWG78"/>
      <c r="AWH78"/>
      <c r="AWI78"/>
      <c r="AWJ78"/>
      <c r="AWK78"/>
      <c r="AWL78"/>
      <c r="AWM78"/>
      <c r="AWN78"/>
      <c r="AWO78"/>
      <c r="AWP78"/>
      <c r="AWQ78"/>
      <c r="AWR78"/>
      <c r="AWS78"/>
      <c r="AWT78"/>
      <c r="AWU78"/>
      <c r="AWV78"/>
      <c r="AWW78"/>
      <c r="AWX78"/>
      <c r="AWY78"/>
      <c r="AWZ78"/>
      <c r="AXA78"/>
      <c r="AXB78"/>
      <c r="AXC78"/>
      <c r="AXD78"/>
      <c r="AXE78"/>
      <c r="AXF78"/>
      <c r="AXG78"/>
      <c r="AXH78"/>
      <c r="AXI78"/>
      <c r="AXJ78"/>
      <c r="AXK78"/>
      <c r="AXL78"/>
      <c r="AXM78"/>
      <c r="AXN78"/>
      <c r="AXO78"/>
      <c r="AXP78"/>
      <c r="AXQ78"/>
      <c r="AXR78"/>
      <c r="AXS78"/>
      <c r="AXT78"/>
      <c r="AXU78"/>
      <c r="AXV78"/>
      <c r="AXW78"/>
      <c r="AXX78"/>
      <c r="AXY78"/>
      <c r="AXZ78"/>
      <c r="AYA78"/>
      <c r="AYB78"/>
      <c r="AYC78"/>
      <c r="AYD78"/>
      <c r="AYE78"/>
      <c r="AYF78"/>
      <c r="AYG78"/>
      <c r="AYH78"/>
      <c r="AYI78"/>
      <c r="AYJ78"/>
      <c r="AYK78"/>
      <c r="AYL78"/>
      <c r="AYM78"/>
      <c r="AYN78"/>
      <c r="AYO78"/>
      <c r="AYP78"/>
      <c r="AYQ78"/>
      <c r="AYR78"/>
      <c r="AYS78"/>
      <c r="AYT78"/>
      <c r="AYU78"/>
      <c r="AYV78"/>
      <c r="AYW78"/>
      <c r="AYX78"/>
      <c r="AYY78"/>
      <c r="AYZ78"/>
      <c r="AZA78"/>
      <c r="AZB78"/>
      <c r="AZC78"/>
      <c r="AZD78"/>
      <c r="AZE78"/>
      <c r="AZF78"/>
      <c r="AZG78"/>
      <c r="AZH78"/>
      <c r="AZI78"/>
      <c r="AZJ78"/>
      <c r="AZK78"/>
      <c r="AZL78"/>
      <c r="AZM78"/>
      <c r="AZN78"/>
      <c r="AZO78"/>
      <c r="AZP78"/>
      <c r="AZQ78"/>
      <c r="AZR78"/>
      <c r="AZS78"/>
      <c r="AZT78"/>
      <c r="AZU78"/>
      <c r="AZV78"/>
      <c r="AZW78"/>
      <c r="AZX78"/>
      <c r="AZY78"/>
      <c r="AZZ78"/>
      <c r="BAA78"/>
      <c r="BAB78"/>
      <c r="BAC78"/>
      <c r="BAD78"/>
      <c r="BAE78"/>
      <c r="BAF78"/>
      <c r="BAG78"/>
      <c r="BAH78"/>
      <c r="BAI78"/>
      <c r="BAJ78"/>
      <c r="BAK78"/>
      <c r="BAL78"/>
      <c r="BAM78"/>
      <c r="BAN78"/>
      <c r="BAO78"/>
      <c r="BAP78"/>
      <c r="BAQ78"/>
      <c r="BAR78"/>
      <c r="BAS78"/>
      <c r="BAT78"/>
      <c r="BAU78"/>
      <c r="BAV78"/>
      <c r="BAW78"/>
      <c r="BAX78"/>
      <c r="BAY78"/>
      <c r="BAZ78"/>
      <c r="BBA78"/>
      <c r="BBB78"/>
      <c r="BBC78"/>
      <c r="BBD78"/>
      <c r="BBE78"/>
      <c r="BBF78"/>
      <c r="BBG78"/>
      <c r="BBH78"/>
      <c r="BBI78"/>
      <c r="BBJ78"/>
      <c r="BBK78"/>
      <c r="BBL78"/>
      <c r="BBM78"/>
      <c r="BBN78"/>
      <c r="BBO78"/>
      <c r="BBP78"/>
      <c r="BBQ78"/>
      <c r="BBR78"/>
      <c r="BBS78"/>
      <c r="BBT78"/>
      <c r="BBU78"/>
      <c r="BBV78"/>
      <c r="BBW78"/>
      <c r="BBX78"/>
      <c r="BBY78"/>
      <c r="BBZ78"/>
      <c r="BCA78"/>
      <c r="BCB78"/>
      <c r="BCC78"/>
      <c r="BCD78"/>
      <c r="BCE78"/>
      <c r="BCF78"/>
      <c r="BCG78"/>
      <c r="BCH78"/>
      <c r="BCI78"/>
      <c r="BCJ78"/>
      <c r="BCK78"/>
      <c r="BCL78"/>
      <c r="BCM78"/>
      <c r="BCN78"/>
      <c r="BCO78"/>
      <c r="BCP78"/>
      <c r="BCQ78"/>
      <c r="BCR78"/>
      <c r="BCS78"/>
      <c r="BCT78"/>
      <c r="BCU78"/>
      <c r="BCV78"/>
      <c r="BCW78"/>
      <c r="BCX78"/>
      <c r="BCY78"/>
      <c r="BCZ78"/>
      <c r="BDA78"/>
      <c r="BDB78"/>
      <c r="BDC78"/>
      <c r="BDD78"/>
      <c r="BDE78"/>
      <c r="BDF78"/>
      <c r="BDG78"/>
      <c r="BDH78"/>
      <c r="BDI78"/>
      <c r="BDJ78"/>
      <c r="BDK78"/>
      <c r="BDL78"/>
      <c r="BDM78"/>
      <c r="BDN78"/>
      <c r="BDO78"/>
      <c r="BDP78"/>
      <c r="BDQ78"/>
      <c r="BDR78"/>
      <c r="BDS78"/>
      <c r="BDT78"/>
      <c r="BDU78"/>
      <c r="BDV78"/>
      <c r="BDW78"/>
      <c r="BDX78"/>
      <c r="BDY78"/>
      <c r="BDZ78"/>
      <c r="BEA78"/>
      <c r="BEB78"/>
      <c r="BEC78"/>
      <c r="BED78"/>
      <c r="BEE78"/>
      <c r="BEF78"/>
      <c r="BEG78"/>
      <c r="BEH78"/>
      <c r="BEI78"/>
      <c r="BEJ78"/>
      <c r="BEK78"/>
      <c r="BEL78"/>
      <c r="BEM78"/>
      <c r="BEN78"/>
      <c r="BEO78"/>
      <c r="BEP78"/>
      <c r="BEQ78"/>
      <c r="BER78"/>
      <c r="BES78"/>
      <c r="BET78"/>
      <c r="BEU78"/>
      <c r="BEV78"/>
      <c r="BEW78"/>
      <c r="BEX78"/>
      <c r="BEY78"/>
      <c r="BEZ78"/>
      <c r="BFA78"/>
      <c r="BFB78"/>
      <c r="BFC78"/>
      <c r="BFD78"/>
      <c r="BFE78"/>
      <c r="BFF78"/>
      <c r="BFG78"/>
      <c r="BFH78"/>
      <c r="BFI78"/>
      <c r="BFJ78"/>
      <c r="BFK78"/>
      <c r="BFL78"/>
      <c r="BFM78"/>
      <c r="BFN78"/>
      <c r="BFO78"/>
      <c r="BFP78"/>
      <c r="BFQ78"/>
      <c r="BFR78"/>
      <c r="BFS78"/>
      <c r="BFT78"/>
      <c r="BFU78"/>
      <c r="BFV78"/>
      <c r="BFW78"/>
      <c r="BFX78"/>
      <c r="BFY78"/>
      <c r="BFZ78"/>
      <c r="BGA78"/>
      <c r="BGB78"/>
      <c r="BGC78"/>
      <c r="BGD78"/>
      <c r="BGE78"/>
      <c r="BGF78"/>
      <c r="BGG78"/>
      <c r="BGH78"/>
      <c r="BGI78"/>
      <c r="BGJ78"/>
      <c r="BGK78"/>
      <c r="BGL78"/>
      <c r="BGM78"/>
      <c r="BGN78"/>
      <c r="BGO78"/>
      <c r="BGP78"/>
      <c r="BGQ78"/>
      <c r="BGR78"/>
      <c r="BGS78"/>
      <c r="BGT78"/>
      <c r="BGU78"/>
      <c r="BGV78"/>
      <c r="BGW78"/>
      <c r="BGX78"/>
      <c r="BGY78"/>
      <c r="BGZ78"/>
      <c r="BHA78"/>
      <c r="BHB78"/>
      <c r="BHC78"/>
      <c r="BHD78"/>
      <c r="BHE78"/>
      <c r="BHF78"/>
      <c r="BHG78"/>
      <c r="BHH78"/>
      <c r="BHI78"/>
      <c r="BHJ78"/>
      <c r="BHK78"/>
      <c r="BHL78"/>
      <c r="BHM78"/>
      <c r="BHN78"/>
      <c r="BHO78"/>
      <c r="BHP78"/>
      <c r="BHQ78"/>
      <c r="BHR78"/>
      <c r="BHS78"/>
      <c r="BHT78"/>
      <c r="BHU78"/>
      <c r="BHV78"/>
      <c r="BHW78"/>
      <c r="BHX78"/>
      <c r="BHY78"/>
      <c r="BHZ78"/>
      <c r="BIA78"/>
      <c r="BIB78"/>
      <c r="BIC78"/>
      <c r="BID78"/>
      <c r="BIE78"/>
      <c r="BIF78"/>
      <c r="BIG78"/>
      <c r="BIH78"/>
      <c r="BII78"/>
      <c r="BIJ78"/>
      <c r="BIK78"/>
      <c r="BIL78"/>
      <c r="BIM78"/>
      <c r="BIN78"/>
      <c r="BIO78"/>
      <c r="BIP78"/>
      <c r="BIQ78"/>
      <c r="BIR78"/>
      <c r="BIS78"/>
      <c r="BIT78"/>
      <c r="BIU78"/>
      <c r="BIV78"/>
      <c r="BIW78"/>
      <c r="BIX78"/>
      <c r="BIY78"/>
      <c r="BIZ78"/>
      <c r="BJA78"/>
      <c r="BJB78"/>
      <c r="BJC78"/>
      <c r="BJD78"/>
      <c r="BJE78"/>
      <c r="BJF78"/>
      <c r="BJG78"/>
      <c r="BJH78"/>
      <c r="BJI78"/>
      <c r="BJJ78"/>
      <c r="BJK78"/>
      <c r="BJL78"/>
      <c r="BJM78"/>
      <c r="BJN78"/>
      <c r="BJO78"/>
      <c r="BJP78"/>
      <c r="BJQ78"/>
      <c r="BJR78"/>
      <c r="BJS78"/>
      <c r="BJT78"/>
      <c r="BJU78"/>
      <c r="BJV78"/>
      <c r="BJW78"/>
      <c r="BJX78"/>
      <c r="BJY78"/>
      <c r="BJZ78"/>
      <c r="BKA78"/>
      <c r="BKB78"/>
      <c r="BKC78"/>
      <c r="BKD78"/>
      <c r="BKE78"/>
      <c r="BKF78"/>
      <c r="BKG78"/>
      <c r="BKH78"/>
      <c r="BKI78"/>
      <c r="BKJ78"/>
      <c r="BKK78"/>
      <c r="BKL78"/>
      <c r="BKM78"/>
      <c r="BKN78"/>
      <c r="BKO78"/>
      <c r="BKP78"/>
      <c r="BKQ78"/>
      <c r="BKR78"/>
      <c r="BKS78"/>
      <c r="BKT78"/>
      <c r="BKU78"/>
      <c r="BKV78"/>
      <c r="BKW78"/>
      <c r="BKX78"/>
      <c r="BKY78"/>
      <c r="BKZ78"/>
      <c r="BLA78"/>
      <c r="BLB78"/>
      <c r="BLC78"/>
      <c r="BLD78"/>
      <c r="BLE78"/>
      <c r="BLF78"/>
      <c r="BLG78"/>
      <c r="BLH78"/>
    </row>
    <row r="79" spans="1:1672" s="264" customFormat="1" ht="24" customHeight="1" x14ac:dyDescent="0.2">
      <c r="A79" s="298">
        <v>63</v>
      </c>
      <c r="B79" s="324" t="s">
        <v>90</v>
      </c>
      <c r="C79" s="111">
        <f t="shared" si="30"/>
        <v>1</v>
      </c>
      <c r="D79" s="111">
        <f t="shared" si="34"/>
        <v>15</v>
      </c>
      <c r="E79" s="111">
        <f t="shared" si="33"/>
        <v>0</v>
      </c>
      <c r="F79" s="111">
        <f t="shared" si="31"/>
        <v>0</v>
      </c>
      <c r="G79" s="111">
        <f t="shared" si="35"/>
        <v>15</v>
      </c>
      <c r="H79" s="111"/>
      <c r="I79" s="111"/>
      <c r="J79" s="111"/>
      <c r="K79" s="111"/>
      <c r="L79" s="111"/>
      <c r="M79" s="113"/>
      <c r="N79" s="283"/>
      <c r="O79" s="276"/>
      <c r="P79" s="111"/>
      <c r="Q79" s="111"/>
      <c r="R79" s="111"/>
      <c r="S79" s="113"/>
      <c r="T79" s="283"/>
      <c r="U79" s="276"/>
      <c r="V79" s="111"/>
      <c r="W79" s="111"/>
      <c r="X79" s="111"/>
      <c r="Y79" s="113"/>
      <c r="Z79" s="283"/>
      <c r="AA79" s="276"/>
      <c r="AB79" s="111"/>
      <c r="AC79" s="111"/>
      <c r="AD79" s="138"/>
      <c r="AE79" s="127"/>
      <c r="AF79" s="283"/>
      <c r="AG79" s="288"/>
      <c r="AH79" s="111"/>
      <c r="AI79" s="111">
        <v>1</v>
      </c>
      <c r="AJ79" s="111"/>
      <c r="AK79" s="113"/>
      <c r="AL79" s="283">
        <v>1</v>
      </c>
      <c r="AM79" s="276"/>
      <c r="AN79" s="111"/>
      <c r="AO79" s="111"/>
      <c r="AP79" s="111"/>
      <c r="AQ79" s="113"/>
      <c r="AR79" s="283"/>
      <c r="AS79" s="226"/>
      <c r="AT79" s="226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  <c r="AMK79"/>
      <c r="AML79"/>
      <c r="AMM79"/>
      <c r="AMN79"/>
      <c r="AMO79"/>
      <c r="AMP79"/>
      <c r="AMQ79"/>
      <c r="AMR79"/>
      <c r="AMS79"/>
      <c r="AMT79"/>
      <c r="AMU79"/>
      <c r="AMV79"/>
      <c r="AMW79"/>
      <c r="AMX79"/>
      <c r="AMY79"/>
      <c r="AMZ79"/>
      <c r="ANA79"/>
      <c r="ANB79"/>
      <c r="ANC79"/>
      <c r="AND79"/>
      <c r="ANE79"/>
      <c r="ANF79"/>
      <c r="ANG79"/>
      <c r="ANH79"/>
      <c r="ANI79"/>
      <c r="ANJ79"/>
      <c r="ANK79"/>
      <c r="ANL79"/>
      <c r="ANM79"/>
      <c r="ANN79"/>
      <c r="ANO79"/>
      <c r="ANP79"/>
      <c r="ANQ79"/>
      <c r="ANR79"/>
      <c r="ANS79"/>
      <c r="ANT79"/>
      <c r="ANU79"/>
      <c r="ANV79"/>
      <c r="ANW79"/>
      <c r="ANX79"/>
      <c r="ANY79"/>
      <c r="ANZ79"/>
      <c r="AOA79"/>
      <c r="AOB79"/>
      <c r="AOC79"/>
      <c r="AOD79"/>
      <c r="AOE79"/>
      <c r="AOF79"/>
      <c r="AOG79"/>
      <c r="AOH79"/>
      <c r="AOI79"/>
      <c r="AOJ79"/>
      <c r="AOK79"/>
      <c r="AOL79"/>
      <c r="AOM79"/>
      <c r="AON79"/>
      <c r="AOO79"/>
      <c r="AOP79"/>
      <c r="AOQ79"/>
      <c r="AOR79"/>
      <c r="AOS79"/>
      <c r="AOT79"/>
      <c r="AOU79"/>
      <c r="AOV79"/>
      <c r="AOW79"/>
      <c r="AOX79"/>
      <c r="AOY79"/>
      <c r="AOZ79"/>
      <c r="APA79"/>
      <c r="APB79"/>
      <c r="APC79"/>
      <c r="APD79"/>
      <c r="APE79"/>
      <c r="APF79"/>
      <c r="APG79"/>
      <c r="APH79"/>
      <c r="API79"/>
      <c r="APJ79"/>
      <c r="APK79"/>
      <c r="APL79"/>
      <c r="APM79"/>
      <c r="APN79"/>
      <c r="APO79"/>
      <c r="APP79"/>
      <c r="APQ79"/>
      <c r="APR79"/>
      <c r="APS79"/>
      <c r="APT79"/>
      <c r="APU79"/>
      <c r="APV79"/>
      <c r="APW79"/>
      <c r="APX79"/>
      <c r="APY79"/>
      <c r="APZ79"/>
      <c r="AQA79"/>
      <c r="AQB79"/>
      <c r="AQC79"/>
      <c r="AQD79"/>
      <c r="AQE79"/>
      <c r="AQF79"/>
      <c r="AQG79"/>
      <c r="AQH79"/>
      <c r="AQI79"/>
      <c r="AQJ79"/>
      <c r="AQK79"/>
      <c r="AQL79"/>
      <c r="AQM79"/>
      <c r="AQN79"/>
      <c r="AQO79"/>
      <c r="AQP79"/>
      <c r="AQQ79"/>
      <c r="AQR79"/>
      <c r="AQS79"/>
      <c r="AQT79"/>
      <c r="AQU79"/>
      <c r="AQV79"/>
      <c r="AQW79"/>
      <c r="AQX79"/>
      <c r="AQY79"/>
      <c r="AQZ79"/>
      <c r="ARA79"/>
      <c r="ARB79"/>
      <c r="ARC79"/>
      <c r="ARD79"/>
      <c r="ARE79"/>
      <c r="ARF79"/>
      <c r="ARG79"/>
      <c r="ARH79"/>
      <c r="ARI79"/>
      <c r="ARJ79"/>
      <c r="ARK79"/>
      <c r="ARL79"/>
      <c r="ARM79"/>
      <c r="ARN79"/>
      <c r="ARO79"/>
      <c r="ARP79"/>
      <c r="ARQ79"/>
      <c r="ARR79"/>
      <c r="ARS79"/>
      <c r="ART79"/>
      <c r="ARU79"/>
      <c r="ARV79"/>
      <c r="ARW79"/>
      <c r="ARX79"/>
      <c r="ARY79"/>
      <c r="ARZ79"/>
      <c r="ASA79"/>
      <c r="ASB79"/>
      <c r="ASC79"/>
      <c r="ASD79"/>
      <c r="ASE79"/>
      <c r="ASF79"/>
      <c r="ASG79"/>
      <c r="ASH79"/>
      <c r="ASI79"/>
      <c r="ASJ79"/>
      <c r="ASK79"/>
      <c r="ASL79"/>
      <c r="ASM79"/>
      <c r="ASN79"/>
      <c r="ASO79"/>
      <c r="ASP79"/>
      <c r="ASQ79"/>
      <c r="ASR79"/>
      <c r="ASS79"/>
      <c r="AST79"/>
      <c r="ASU79"/>
      <c r="ASV79"/>
      <c r="ASW79"/>
      <c r="ASX79"/>
      <c r="ASY79"/>
      <c r="ASZ79"/>
      <c r="ATA79"/>
      <c r="ATB79"/>
      <c r="ATC79"/>
      <c r="ATD79"/>
      <c r="ATE79"/>
      <c r="ATF79"/>
      <c r="ATG79"/>
      <c r="ATH79"/>
      <c r="ATI79"/>
      <c r="ATJ79"/>
      <c r="ATK79"/>
      <c r="ATL79"/>
      <c r="ATM79"/>
      <c r="ATN79"/>
      <c r="ATO79"/>
      <c r="ATP79"/>
      <c r="ATQ79"/>
      <c r="ATR79"/>
      <c r="ATS79"/>
      <c r="ATT79"/>
      <c r="ATU79"/>
      <c r="ATV79"/>
      <c r="ATW79"/>
      <c r="ATX79"/>
      <c r="ATY79"/>
      <c r="ATZ79"/>
      <c r="AUA79"/>
      <c r="AUB79"/>
      <c r="AUC79"/>
      <c r="AUD79"/>
      <c r="AUE79"/>
      <c r="AUF79"/>
      <c r="AUG79"/>
      <c r="AUH79"/>
      <c r="AUI79"/>
      <c r="AUJ79"/>
      <c r="AUK79"/>
      <c r="AUL79"/>
      <c r="AUM79"/>
      <c r="AUN79"/>
      <c r="AUO79"/>
      <c r="AUP79"/>
      <c r="AUQ79"/>
      <c r="AUR79"/>
      <c r="AUS79"/>
      <c r="AUT79"/>
      <c r="AUU79"/>
      <c r="AUV79"/>
      <c r="AUW79"/>
      <c r="AUX79"/>
      <c r="AUY79"/>
      <c r="AUZ79"/>
      <c r="AVA79"/>
      <c r="AVB79"/>
      <c r="AVC79"/>
      <c r="AVD79"/>
      <c r="AVE79"/>
      <c r="AVF79"/>
      <c r="AVG79"/>
      <c r="AVH79"/>
      <c r="AVI79"/>
      <c r="AVJ79"/>
      <c r="AVK79"/>
      <c r="AVL79"/>
      <c r="AVM79"/>
      <c r="AVN79"/>
      <c r="AVO79"/>
      <c r="AVP79"/>
      <c r="AVQ79"/>
      <c r="AVR79"/>
      <c r="AVS79"/>
      <c r="AVT79"/>
      <c r="AVU79"/>
      <c r="AVV79"/>
      <c r="AVW79"/>
      <c r="AVX79"/>
      <c r="AVY79"/>
      <c r="AVZ79"/>
      <c r="AWA79"/>
      <c r="AWB79"/>
      <c r="AWC79"/>
      <c r="AWD79"/>
      <c r="AWE79"/>
      <c r="AWF79"/>
      <c r="AWG79"/>
      <c r="AWH79"/>
      <c r="AWI79"/>
      <c r="AWJ79"/>
      <c r="AWK79"/>
      <c r="AWL79"/>
      <c r="AWM79"/>
      <c r="AWN79"/>
      <c r="AWO79"/>
      <c r="AWP79"/>
      <c r="AWQ79"/>
      <c r="AWR79"/>
      <c r="AWS79"/>
      <c r="AWT79"/>
      <c r="AWU79"/>
      <c r="AWV79"/>
      <c r="AWW79"/>
      <c r="AWX79"/>
      <c r="AWY79"/>
      <c r="AWZ79"/>
      <c r="AXA79"/>
      <c r="AXB79"/>
      <c r="AXC79"/>
      <c r="AXD79"/>
      <c r="AXE79"/>
      <c r="AXF79"/>
      <c r="AXG79"/>
      <c r="AXH79"/>
      <c r="AXI79"/>
      <c r="AXJ79"/>
      <c r="AXK79"/>
      <c r="AXL79"/>
      <c r="AXM79"/>
      <c r="AXN79"/>
      <c r="AXO79"/>
      <c r="AXP79"/>
      <c r="AXQ79"/>
      <c r="AXR79"/>
      <c r="AXS79"/>
      <c r="AXT79"/>
      <c r="AXU79"/>
      <c r="AXV79"/>
      <c r="AXW79"/>
      <c r="AXX79"/>
      <c r="AXY79"/>
      <c r="AXZ79"/>
      <c r="AYA79"/>
      <c r="AYB79"/>
      <c r="AYC79"/>
      <c r="AYD79"/>
      <c r="AYE79"/>
      <c r="AYF79"/>
      <c r="AYG79"/>
      <c r="AYH79"/>
      <c r="AYI79"/>
      <c r="AYJ79"/>
      <c r="AYK79"/>
      <c r="AYL79"/>
      <c r="AYM79"/>
      <c r="AYN79"/>
      <c r="AYO79"/>
      <c r="AYP79"/>
      <c r="AYQ79"/>
      <c r="AYR79"/>
      <c r="AYS79"/>
      <c r="AYT79"/>
      <c r="AYU79"/>
      <c r="AYV79"/>
      <c r="AYW79"/>
      <c r="AYX79"/>
      <c r="AYY79"/>
      <c r="AYZ79"/>
      <c r="AZA79"/>
      <c r="AZB79"/>
      <c r="AZC79"/>
      <c r="AZD79"/>
      <c r="AZE79"/>
      <c r="AZF79"/>
      <c r="AZG79"/>
      <c r="AZH79"/>
      <c r="AZI79"/>
      <c r="AZJ79"/>
      <c r="AZK79"/>
      <c r="AZL79"/>
      <c r="AZM79"/>
      <c r="AZN79"/>
      <c r="AZO79"/>
      <c r="AZP79"/>
      <c r="AZQ79"/>
      <c r="AZR79"/>
      <c r="AZS79"/>
      <c r="AZT79"/>
      <c r="AZU79"/>
      <c r="AZV79"/>
      <c r="AZW79"/>
      <c r="AZX79"/>
      <c r="AZY79"/>
      <c r="AZZ79"/>
      <c r="BAA79"/>
      <c r="BAB79"/>
      <c r="BAC79"/>
      <c r="BAD79"/>
      <c r="BAE79"/>
      <c r="BAF79"/>
      <c r="BAG79"/>
      <c r="BAH79"/>
      <c r="BAI79"/>
      <c r="BAJ79"/>
      <c r="BAK79"/>
      <c r="BAL79"/>
      <c r="BAM79"/>
      <c r="BAN79"/>
      <c r="BAO79"/>
      <c r="BAP79"/>
      <c r="BAQ79"/>
      <c r="BAR79"/>
      <c r="BAS79"/>
      <c r="BAT79"/>
      <c r="BAU79"/>
      <c r="BAV79"/>
      <c r="BAW79"/>
      <c r="BAX79"/>
      <c r="BAY79"/>
      <c r="BAZ79"/>
      <c r="BBA79"/>
      <c r="BBB79"/>
      <c r="BBC79"/>
      <c r="BBD79"/>
      <c r="BBE79"/>
      <c r="BBF79"/>
      <c r="BBG79"/>
      <c r="BBH79"/>
      <c r="BBI79"/>
      <c r="BBJ79"/>
      <c r="BBK79"/>
      <c r="BBL79"/>
      <c r="BBM79"/>
      <c r="BBN79"/>
      <c r="BBO79"/>
      <c r="BBP79"/>
      <c r="BBQ79"/>
      <c r="BBR79"/>
      <c r="BBS79"/>
      <c r="BBT79"/>
      <c r="BBU79"/>
      <c r="BBV79"/>
      <c r="BBW79"/>
      <c r="BBX79"/>
      <c r="BBY79"/>
      <c r="BBZ79"/>
      <c r="BCA79"/>
      <c r="BCB79"/>
      <c r="BCC79"/>
      <c r="BCD79"/>
      <c r="BCE79"/>
      <c r="BCF79"/>
      <c r="BCG79"/>
      <c r="BCH79"/>
      <c r="BCI79"/>
      <c r="BCJ79"/>
      <c r="BCK79"/>
      <c r="BCL79"/>
      <c r="BCM79"/>
      <c r="BCN79"/>
      <c r="BCO79"/>
      <c r="BCP79"/>
      <c r="BCQ79"/>
      <c r="BCR79"/>
      <c r="BCS79"/>
      <c r="BCT79"/>
      <c r="BCU79"/>
      <c r="BCV79"/>
      <c r="BCW79"/>
      <c r="BCX79"/>
      <c r="BCY79"/>
      <c r="BCZ79"/>
      <c r="BDA79"/>
      <c r="BDB79"/>
      <c r="BDC79"/>
      <c r="BDD79"/>
      <c r="BDE79"/>
      <c r="BDF79"/>
      <c r="BDG79"/>
      <c r="BDH79"/>
      <c r="BDI79"/>
      <c r="BDJ79"/>
      <c r="BDK79"/>
      <c r="BDL79"/>
      <c r="BDM79"/>
      <c r="BDN79"/>
      <c r="BDO79"/>
      <c r="BDP79"/>
      <c r="BDQ79"/>
      <c r="BDR79"/>
      <c r="BDS79"/>
      <c r="BDT79"/>
      <c r="BDU79"/>
      <c r="BDV79"/>
      <c r="BDW79"/>
      <c r="BDX79"/>
      <c r="BDY79"/>
      <c r="BDZ79"/>
      <c r="BEA79"/>
      <c r="BEB79"/>
      <c r="BEC79"/>
      <c r="BED79"/>
      <c r="BEE79"/>
      <c r="BEF79"/>
      <c r="BEG79"/>
      <c r="BEH79"/>
      <c r="BEI79"/>
      <c r="BEJ79"/>
      <c r="BEK79"/>
      <c r="BEL79"/>
      <c r="BEM79"/>
      <c r="BEN79"/>
      <c r="BEO79"/>
      <c r="BEP79"/>
      <c r="BEQ79"/>
      <c r="BER79"/>
      <c r="BES79"/>
      <c r="BET79"/>
      <c r="BEU79"/>
      <c r="BEV79"/>
      <c r="BEW79"/>
      <c r="BEX79"/>
      <c r="BEY79"/>
      <c r="BEZ79"/>
      <c r="BFA79"/>
      <c r="BFB79"/>
      <c r="BFC79"/>
      <c r="BFD79"/>
      <c r="BFE79"/>
      <c r="BFF79"/>
      <c r="BFG79"/>
      <c r="BFH79"/>
      <c r="BFI79"/>
      <c r="BFJ79"/>
      <c r="BFK79"/>
      <c r="BFL79"/>
      <c r="BFM79"/>
      <c r="BFN79"/>
      <c r="BFO79"/>
      <c r="BFP79"/>
      <c r="BFQ79"/>
      <c r="BFR79"/>
      <c r="BFS79"/>
      <c r="BFT79"/>
      <c r="BFU79"/>
      <c r="BFV79"/>
      <c r="BFW79"/>
      <c r="BFX79"/>
      <c r="BFY79"/>
      <c r="BFZ79"/>
      <c r="BGA79"/>
      <c r="BGB79"/>
      <c r="BGC79"/>
      <c r="BGD79"/>
      <c r="BGE79"/>
      <c r="BGF79"/>
      <c r="BGG79"/>
      <c r="BGH79"/>
      <c r="BGI79"/>
      <c r="BGJ79"/>
      <c r="BGK79"/>
      <c r="BGL79"/>
      <c r="BGM79"/>
      <c r="BGN79"/>
      <c r="BGO79"/>
      <c r="BGP79"/>
      <c r="BGQ79"/>
      <c r="BGR79"/>
      <c r="BGS79"/>
      <c r="BGT79"/>
      <c r="BGU79"/>
      <c r="BGV79"/>
      <c r="BGW79"/>
      <c r="BGX79"/>
      <c r="BGY79"/>
      <c r="BGZ79"/>
      <c r="BHA79"/>
      <c r="BHB79"/>
      <c r="BHC79"/>
      <c r="BHD79"/>
      <c r="BHE79"/>
      <c r="BHF79"/>
      <c r="BHG79"/>
      <c r="BHH79"/>
      <c r="BHI79"/>
      <c r="BHJ79"/>
      <c r="BHK79"/>
      <c r="BHL79"/>
      <c r="BHM79"/>
      <c r="BHN79"/>
      <c r="BHO79"/>
      <c r="BHP79"/>
      <c r="BHQ79"/>
      <c r="BHR79"/>
      <c r="BHS79"/>
      <c r="BHT79"/>
      <c r="BHU79"/>
      <c r="BHV79"/>
      <c r="BHW79"/>
      <c r="BHX79"/>
      <c r="BHY79"/>
      <c r="BHZ79"/>
      <c r="BIA79"/>
      <c r="BIB79"/>
      <c r="BIC79"/>
      <c r="BID79"/>
      <c r="BIE79"/>
      <c r="BIF79"/>
      <c r="BIG79"/>
      <c r="BIH79"/>
      <c r="BII79"/>
      <c r="BIJ79"/>
      <c r="BIK79"/>
      <c r="BIL79"/>
      <c r="BIM79"/>
      <c r="BIN79"/>
      <c r="BIO79"/>
      <c r="BIP79"/>
      <c r="BIQ79"/>
      <c r="BIR79"/>
      <c r="BIS79"/>
      <c r="BIT79"/>
      <c r="BIU79"/>
      <c r="BIV79"/>
      <c r="BIW79"/>
      <c r="BIX79"/>
      <c r="BIY79"/>
      <c r="BIZ79"/>
      <c r="BJA79"/>
      <c r="BJB79"/>
      <c r="BJC79"/>
      <c r="BJD79"/>
      <c r="BJE79"/>
      <c r="BJF79"/>
      <c r="BJG79"/>
      <c r="BJH79"/>
      <c r="BJI79"/>
      <c r="BJJ79"/>
      <c r="BJK79"/>
      <c r="BJL79"/>
      <c r="BJM79"/>
      <c r="BJN79"/>
      <c r="BJO79"/>
      <c r="BJP79"/>
      <c r="BJQ79"/>
      <c r="BJR79"/>
      <c r="BJS79"/>
      <c r="BJT79"/>
      <c r="BJU79"/>
      <c r="BJV79"/>
      <c r="BJW79"/>
      <c r="BJX79"/>
      <c r="BJY79"/>
      <c r="BJZ79"/>
      <c r="BKA79"/>
      <c r="BKB79"/>
      <c r="BKC79"/>
      <c r="BKD79"/>
      <c r="BKE79"/>
      <c r="BKF79"/>
      <c r="BKG79"/>
      <c r="BKH79"/>
      <c r="BKI79"/>
      <c r="BKJ79"/>
      <c r="BKK79"/>
      <c r="BKL79"/>
      <c r="BKM79"/>
      <c r="BKN79"/>
      <c r="BKO79"/>
      <c r="BKP79"/>
      <c r="BKQ79"/>
      <c r="BKR79"/>
      <c r="BKS79"/>
      <c r="BKT79"/>
      <c r="BKU79"/>
      <c r="BKV79"/>
      <c r="BKW79"/>
      <c r="BKX79"/>
      <c r="BKY79"/>
      <c r="BKZ79"/>
      <c r="BLA79"/>
      <c r="BLB79"/>
      <c r="BLC79"/>
      <c r="BLD79"/>
      <c r="BLE79"/>
      <c r="BLF79"/>
      <c r="BLG79"/>
      <c r="BLH79"/>
    </row>
    <row r="80" spans="1:1672" s="264" customFormat="1" ht="21" customHeight="1" x14ac:dyDescent="0.2">
      <c r="A80" s="298">
        <v>64</v>
      </c>
      <c r="B80" s="324" t="s">
        <v>89</v>
      </c>
      <c r="C80" s="111">
        <f t="shared" si="30"/>
        <v>1</v>
      </c>
      <c r="D80" s="111">
        <f t="shared" si="34"/>
        <v>15</v>
      </c>
      <c r="E80" s="111">
        <f t="shared" si="33"/>
        <v>0</v>
      </c>
      <c r="F80" s="111">
        <f t="shared" si="31"/>
        <v>0</v>
      </c>
      <c r="G80" s="111">
        <f t="shared" si="35"/>
        <v>15</v>
      </c>
      <c r="H80" s="111"/>
      <c r="I80" s="111"/>
      <c r="J80" s="111"/>
      <c r="K80" s="111"/>
      <c r="L80" s="111"/>
      <c r="M80" s="113"/>
      <c r="N80" s="283"/>
      <c r="O80" s="276"/>
      <c r="P80" s="111"/>
      <c r="Q80" s="111"/>
      <c r="R80" s="111"/>
      <c r="S80" s="113"/>
      <c r="T80" s="283"/>
      <c r="U80" s="276"/>
      <c r="V80" s="111"/>
      <c r="W80" s="111"/>
      <c r="X80" s="111"/>
      <c r="Y80" s="113"/>
      <c r="Z80" s="283"/>
      <c r="AA80" s="276"/>
      <c r="AB80" s="111"/>
      <c r="AC80" s="111"/>
      <c r="AD80" s="138"/>
      <c r="AE80" s="127"/>
      <c r="AF80" s="283"/>
      <c r="AG80" s="288"/>
      <c r="AH80" s="111"/>
      <c r="AI80" s="111">
        <v>1</v>
      </c>
      <c r="AJ80" s="111"/>
      <c r="AK80" s="113"/>
      <c r="AL80" s="283">
        <v>1</v>
      </c>
      <c r="AM80" s="276"/>
      <c r="AN80" s="111"/>
      <c r="AO80" s="111"/>
      <c r="AP80" s="111"/>
      <c r="AQ80" s="113"/>
      <c r="AR80" s="296"/>
      <c r="AS80" s="306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  <c r="AMK80"/>
      <c r="AML80"/>
      <c r="AMM80"/>
      <c r="AMN80"/>
      <c r="AMO80"/>
      <c r="AMP80"/>
      <c r="AMQ80"/>
      <c r="AMR80"/>
      <c r="AMS80"/>
      <c r="AMT80"/>
      <c r="AMU80"/>
      <c r="AMV80"/>
      <c r="AMW80"/>
      <c r="AMX80"/>
      <c r="AMY80"/>
      <c r="AMZ80"/>
      <c r="ANA80"/>
      <c r="ANB80"/>
      <c r="ANC80"/>
      <c r="AND80"/>
      <c r="ANE80"/>
      <c r="ANF80"/>
      <c r="ANG80"/>
      <c r="ANH80"/>
      <c r="ANI80"/>
      <c r="ANJ80"/>
      <c r="ANK80"/>
      <c r="ANL80"/>
      <c r="ANM80"/>
      <c r="ANN80"/>
      <c r="ANO80"/>
      <c r="ANP80"/>
      <c r="ANQ80"/>
      <c r="ANR80"/>
      <c r="ANS80"/>
      <c r="ANT80"/>
      <c r="ANU80"/>
      <c r="ANV80"/>
      <c r="ANW80"/>
      <c r="ANX80"/>
      <c r="ANY80"/>
      <c r="ANZ80"/>
      <c r="AOA80"/>
      <c r="AOB80"/>
      <c r="AOC80"/>
      <c r="AOD80"/>
      <c r="AOE80"/>
      <c r="AOF80"/>
      <c r="AOG80"/>
      <c r="AOH80"/>
      <c r="AOI80"/>
      <c r="AOJ80"/>
      <c r="AOK80"/>
      <c r="AOL80"/>
      <c r="AOM80"/>
      <c r="AON80"/>
      <c r="AOO80"/>
      <c r="AOP80"/>
      <c r="AOQ80"/>
      <c r="AOR80"/>
      <c r="AOS80"/>
      <c r="AOT80"/>
      <c r="AOU80"/>
      <c r="AOV80"/>
      <c r="AOW80"/>
      <c r="AOX80"/>
      <c r="AOY80"/>
      <c r="AOZ80"/>
      <c r="APA80"/>
      <c r="APB80"/>
      <c r="APC80"/>
      <c r="APD80"/>
      <c r="APE80"/>
      <c r="APF80"/>
      <c r="APG80"/>
      <c r="APH80"/>
      <c r="API80"/>
      <c r="APJ80"/>
      <c r="APK80"/>
      <c r="APL80"/>
      <c r="APM80"/>
      <c r="APN80"/>
      <c r="APO80"/>
      <c r="APP80"/>
      <c r="APQ80"/>
      <c r="APR80"/>
      <c r="APS80"/>
      <c r="APT80"/>
      <c r="APU80"/>
      <c r="APV80"/>
      <c r="APW80"/>
      <c r="APX80"/>
      <c r="APY80"/>
      <c r="APZ80"/>
      <c r="AQA80"/>
      <c r="AQB80"/>
      <c r="AQC80"/>
      <c r="AQD80"/>
      <c r="AQE80"/>
      <c r="AQF80"/>
      <c r="AQG80"/>
      <c r="AQH80"/>
      <c r="AQI80"/>
      <c r="AQJ80"/>
      <c r="AQK80"/>
      <c r="AQL80"/>
      <c r="AQM80"/>
      <c r="AQN80"/>
      <c r="AQO80"/>
      <c r="AQP80"/>
      <c r="AQQ80"/>
      <c r="AQR80"/>
      <c r="AQS80"/>
      <c r="AQT80"/>
      <c r="AQU80"/>
      <c r="AQV80"/>
      <c r="AQW80"/>
      <c r="AQX80"/>
      <c r="AQY80"/>
      <c r="AQZ80"/>
      <c r="ARA80"/>
      <c r="ARB80"/>
      <c r="ARC80"/>
      <c r="ARD80"/>
      <c r="ARE80"/>
      <c r="ARF80"/>
      <c r="ARG80"/>
      <c r="ARH80"/>
      <c r="ARI80"/>
      <c r="ARJ80"/>
      <c r="ARK80"/>
      <c r="ARL80"/>
      <c r="ARM80"/>
      <c r="ARN80"/>
      <c r="ARO80"/>
      <c r="ARP80"/>
      <c r="ARQ80"/>
      <c r="ARR80"/>
      <c r="ARS80"/>
      <c r="ART80"/>
      <c r="ARU80"/>
      <c r="ARV80"/>
      <c r="ARW80"/>
      <c r="ARX80"/>
      <c r="ARY80"/>
      <c r="ARZ80"/>
      <c r="ASA80"/>
      <c r="ASB80"/>
      <c r="ASC80"/>
      <c r="ASD80"/>
      <c r="ASE80"/>
      <c r="ASF80"/>
      <c r="ASG80"/>
      <c r="ASH80"/>
      <c r="ASI80"/>
      <c r="ASJ80"/>
      <c r="ASK80"/>
      <c r="ASL80"/>
      <c r="ASM80"/>
      <c r="ASN80"/>
      <c r="ASO80"/>
      <c r="ASP80"/>
      <c r="ASQ80"/>
      <c r="ASR80"/>
      <c r="ASS80"/>
      <c r="AST80"/>
      <c r="ASU80"/>
      <c r="ASV80"/>
      <c r="ASW80"/>
      <c r="ASX80"/>
      <c r="ASY80"/>
      <c r="ASZ80"/>
      <c r="ATA80"/>
      <c r="ATB80"/>
      <c r="ATC80"/>
      <c r="ATD80"/>
      <c r="ATE80"/>
      <c r="ATF80"/>
      <c r="ATG80"/>
      <c r="ATH80"/>
      <c r="ATI80"/>
      <c r="ATJ80"/>
      <c r="ATK80"/>
      <c r="ATL80"/>
      <c r="ATM80"/>
      <c r="ATN80"/>
      <c r="ATO80"/>
      <c r="ATP80"/>
      <c r="ATQ80"/>
      <c r="ATR80"/>
      <c r="ATS80"/>
      <c r="ATT80"/>
      <c r="ATU80"/>
      <c r="ATV80"/>
      <c r="ATW80"/>
      <c r="ATX80"/>
      <c r="ATY80"/>
      <c r="ATZ80"/>
      <c r="AUA80"/>
      <c r="AUB80"/>
      <c r="AUC80"/>
      <c r="AUD80"/>
      <c r="AUE80"/>
      <c r="AUF80"/>
      <c r="AUG80"/>
      <c r="AUH80"/>
      <c r="AUI80"/>
      <c r="AUJ80"/>
      <c r="AUK80"/>
      <c r="AUL80"/>
      <c r="AUM80"/>
      <c r="AUN80"/>
      <c r="AUO80"/>
      <c r="AUP80"/>
      <c r="AUQ80"/>
      <c r="AUR80"/>
      <c r="AUS80"/>
      <c r="AUT80"/>
      <c r="AUU80"/>
      <c r="AUV80"/>
      <c r="AUW80"/>
      <c r="AUX80"/>
      <c r="AUY80"/>
      <c r="AUZ80"/>
      <c r="AVA80"/>
      <c r="AVB80"/>
      <c r="AVC80"/>
      <c r="AVD80"/>
      <c r="AVE80"/>
      <c r="AVF80"/>
      <c r="AVG80"/>
      <c r="AVH80"/>
      <c r="AVI80"/>
      <c r="AVJ80"/>
      <c r="AVK80"/>
      <c r="AVL80"/>
      <c r="AVM80"/>
      <c r="AVN80"/>
      <c r="AVO80"/>
      <c r="AVP80"/>
      <c r="AVQ80"/>
      <c r="AVR80"/>
      <c r="AVS80"/>
      <c r="AVT80"/>
      <c r="AVU80"/>
      <c r="AVV80"/>
      <c r="AVW80"/>
      <c r="AVX80"/>
      <c r="AVY80"/>
      <c r="AVZ80"/>
      <c r="AWA80"/>
      <c r="AWB80"/>
      <c r="AWC80"/>
      <c r="AWD80"/>
      <c r="AWE80"/>
      <c r="AWF80"/>
      <c r="AWG80"/>
      <c r="AWH80"/>
      <c r="AWI80"/>
      <c r="AWJ80"/>
      <c r="AWK80"/>
      <c r="AWL80"/>
      <c r="AWM80"/>
      <c r="AWN80"/>
      <c r="AWO80"/>
      <c r="AWP80"/>
      <c r="AWQ80"/>
      <c r="AWR80"/>
      <c r="AWS80"/>
      <c r="AWT80"/>
      <c r="AWU80"/>
      <c r="AWV80"/>
      <c r="AWW80"/>
      <c r="AWX80"/>
      <c r="AWY80"/>
      <c r="AWZ80"/>
      <c r="AXA80"/>
      <c r="AXB80"/>
      <c r="AXC80"/>
      <c r="AXD80"/>
      <c r="AXE80"/>
      <c r="AXF80"/>
      <c r="AXG80"/>
      <c r="AXH80"/>
      <c r="AXI80"/>
      <c r="AXJ80"/>
      <c r="AXK80"/>
      <c r="AXL80"/>
      <c r="AXM80"/>
      <c r="AXN80"/>
      <c r="AXO80"/>
      <c r="AXP80"/>
      <c r="AXQ80"/>
      <c r="AXR80"/>
      <c r="AXS80"/>
      <c r="AXT80"/>
      <c r="AXU80"/>
      <c r="AXV80"/>
      <c r="AXW80"/>
      <c r="AXX80"/>
      <c r="AXY80"/>
      <c r="AXZ80"/>
      <c r="AYA80"/>
      <c r="AYB80"/>
      <c r="AYC80"/>
      <c r="AYD80"/>
      <c r="AYE80"/>
      <c r="AYF80"/>
      <c r="AYG80"/>
      <c r="AYH80"/>
      <c r="AYI80"/>
      <c r="AYJ80"/>
      <c r="AYK80"/>
      <c r="AYL80"/>
      <c r="AYM80"/>
      <c r="AYN80"/>
      <c r="AYO80"/>
      <c r="AYP80"/>
      <c r="AYQ80"/>
      <c r="AYR80"/>
      <c r="AYS80"/>
      <c r="AYT80"/>
      <c r="AYU80"/>
      <c r="AYV80"/>
      <c r="AYW80"/>
      <c r="AYX80"/>
      <c r="AYY80"/>
      <c r="AYZ80"/>
      <c r="AZA80"/>
      <c r="AZB80"/>
      <c r="AZC80"/>
      <c r="AZD80"/>
      <c r="AZE80"/>
      <c r="AZF80"/>
      <c r="AZG80"/>
      <c r="AZH80"/>
      <c r="AZI80"/>
      <c r="AZJ80"/>
      <c r="AZK80"/>
      <c r="AZL80"/>
      <c r="AZM80"/>
      <c r="AZN80"/>
      <c r="AZO80"/>
      <c r="AZP80"/>
      <c r="AZQ80"/>
      <c r="AZR80"/>
      <c r="AZS80"/>
      <c r="AZT80"/>
      <c r="AZU80"/>
      <c r="AZV80"/>
      <c r="AZW80"/>
      <c r="AZX80"/>
      <c r="AZY80"/>
      <c r="AZZ80"/>
      <c r="BAA80"/>
      <c r="BAB80"/>
      <c r="BAC80"/>
      <c r="BAD80"/>
      <c r="BAE80"/>
      <c r="BAF80"/>
      <c r="BAG80"/>
      <c r="BAH80"/>
      <c r="BAI80"/>
      <c r="BAJ80"/>
      <c r="BAK80"/>
      <c r="BAL80"/>
      <c r="BAM80"/>
      <c r="BAN80"/>
      <c r="BAO80"/>
      <c r="BAP80"/>
      <c r="BAQ80"/>
      <c r="BAR80"/>
      <c r="BAS80"/>
      <c r="BAT80"/>
      <c r="BAU80"/>
      <c r="BAV80"/>
      <c r="BAW80"/>
      <c r="BAX80"/>
      <c r="BAY80"/>
      <c r="BAZ80"/>
      <c r="BBA80"/>
      <c r="BBB80"/>
      <c r="BBC80"/>
      <c r="BBD80"/>
      <c r="BBE80"/>
      <c r="BBF80"/>
      <c r="BBG80"/>
      <c r="BBH80"/>
      <c r="BBI80"/>
      <c r="BBJ80"/>
      <c r="BBK80"/>
      <c r="BBL80"/>
      <c r="BBM80"/>
      <c r="BBN80"/>
      <c r="BBO80"/>
      <c r="BBP80"/>
      <c r="BBQ80"/>
      <c r="BBR80"/>
      <c r="BBS80"/>
      <c r="BBT80"/>
      <c r="BBU80"/>
      <c r="BBV80"/>
      <c r="BBW80"/>
      <c r="BBX80"/>
      <c r="BBY80"/>
      <c r="BBZ80"/>
      <c r="BCA80"/>
      <c r="BCB80"/>
      <c r="BCC80"/>
      <c r="BCD80"/>
      <c r="BCE80"/>
      <c r="BCF80"/>
      <c r="BCG80"/>
      <c r="BCH80"/>
      <c r="BCI80"/>
      <c r="BCJ80"/>
      <c r="BCK80"/>
      <c r="BCL80"/>
      <c r="BCM80"/>
      <c r="BCN80"/>
      <c r="BCO80"/>
      <c r="BCP80"/>
      <c r="BCQ80"/>
      <c r="BCR80"/>
      <c r="BCS80"/>
      <c r="BCT80"/>
      <c r="BCU80"/>
      <c r="BCV80"/>
      <c r="BCW80"/>
      <c r="BCX80"/>
      <c r="BCY80"/>
      <c r="BCZ80"/>
      <c r="BDA80"/>
      <c r="BDB80"/>
      <c r="BDC80"/>
      <c r="BDD80"/>
      <c r="BDE80"/>
      <c r="BDF80"/>
      <c r="BDG80"/>
      <c r="BDH80"/>
      <c r="BDI80"/>
      <c r="BDJ80"/>
      <c r="BDK80"/>
      <c r="BDL80"/>
      <c r="BDM80"/>
      <c r="BDN80"/>
      <c r="BDO80"/>
      <c r="BDP80"/>
      <c r="BDQ80"/>
      <c r="BDR80"/>
      <c r="BDS80"/>
      <c r="BDT80"/>
      <c r="BDU80"/>
      <c r="BDV80"/>
      <c r="BDW80"/>
      <c r="BDX80"/>
      <c r="BDY80"/>
      <c r="BDZ80"/>
      <c r="BEA80"/>
      <c r="BEB80"/>
      <c r="BEC80"/>
      <c r="BED80"/>
      <c r="BEE80"/>
      <c r="BEF80"/>
      <c r="BEG80"/>
      <c r="BEH80"/>
      <c r="BEI80"/>
      <c r="BEJ80"/>
      <c r="BEK80"/>
      <c r="BEL80"/>
      <c r="BEM80"/>
      <c r="BEN80"/>
      <c r="BEO80"/>
      <c r="BEP80"/>
      <c r="BEQ80"/>
      <c r="BER80"/>
      <c r="BES80"/>
      <c r="BET80"/>
      <c r="BEU80"/>
      <c r="BEV80"/>
      <c r="BEW80"/>
      <c r="BEX80"/>
      <c r="BEY80"/>
      <c r="BEZ80"/>
      <c r="BFA80"/>
      <c r="BFB80"/>
      <c r="BFC80"/>
      <c r="BFD80"/>
      <c r="BFE80"/>
      <c r="BFF80"/>
      <c r="BFG80"/>
      <c r="BFH80"/>
      <c r="BFI80"/>
      <c r="BFJ80"/>
      <c r="BFK80"/>
      <c r="BFL80"/>
      <c r="BFM80"/>
      <c r="BFN80"/>
      <c r="BFO80"/>
      <c r="BFP80"/>
      <c r="BFQ80"/>
      <c r="BFR80"/>
      <c r="BFS80"/>
      <c r="BFT80"/>
      <c r="BFU80"/>
      <c r="BFV80"/>
      <c r="BFW80"/>
      <c r="BFX80"/>
      <c r="BFY80"/>
      <c r="BFZ80"/>
      <c r="BGA80"/>
      <c r="BGB80"/>
      <c r="BGC80"/>
      <c r="BGD80"/>
      <c r="BGE80"/>
      <c r="BGF80"/>
      <c r="BGG80"/>
      <c r="BGH80"/>
      <c r="BGI80"/>
      <c r="BGJ80"/>
      <c r="BGK80"/>
      <c r="BGL80"/>
      <c r="BGM80"/>
      <c r="BGN80"/>
      <c r="BGO80"/>
      <c r="BGP80"/>
      <c r="BGQ80"/>
      <c r="BGR80"/>
      <c r="BGS80"/>
      <c r="BGT80"/>
      <c r="BGU80"/>
      <c r="BGV80"/>
      <c r="BGW80"/>
      <c r="BGX80"/>
      <c r="BGY80"/>
      <c r="BGZ80"/>
      <c r="BHA80"/>
      <c r="BHB80"/>
      <c r="BHC80"/>
      <c r="BHD80"/>
      <c r="BHE80"/>
      <c r="BHF80"/>
      <c r="BHG80"/>
      <c r="BHH80"/>
      <c r="BHI80"/>
      <c r="BHJ80"/>
      <c r="BHK80"/>
      <c r="BHL80"/>
      <c r="BHM80"/>
      <c r="BHN80"/>
      <c r="BHO80"/>
      <c r="BHP80"/>
      <c r="BHQ80"/>
      <c r="BHR80"/>
      <c r="BHS80"/>
      <c r="BHT80"/>
      <c r="BHU80"/>
      <c r="BHV80"/>
      <c r="BHW80"/>
      <c r="BHX80"/>
      <c r="BHY80"/>
      <c r="BHZ80"/>
      <c r="BIA80"/>
      <c r="BIB80"/>
      <c r="BIC80"/>
      <c r="BID80"/>
      <c r="BIE80"/>
      <c r="BIF80"/>
      <c r="BIG80"/>
      <c r="BIH80"/>
      <c r="BII80"/>
      <c r="BIJ80"/>
      <c r="BIK80"/>
      <c r="BIL80"/>
      <c r="BIM80"/>
      <c r="BIN80"/>
      <c r="BIO80"/>
      <c r="BIP80"/>
      <c r="BIQ80"/>
      <c r="BIR80"/>
      <c r="BIS80"/>
      <c r="BIT80"/>
      <c r="BIU80"/>
      <c r="BIV80"/>
      <c r="BIW80"/>
      <c r="BIX80"/>
      <c r="BIY80"/>
      <c r="BIZ80"/>
      <c r="BJA80"/>
      <c r="BJB80"/>
      <c r="BJC80"/>
      <c r="BJD80"/>
      <c r="BJE80"/>
      <c r="BJF80"/>
      <c r="BJG80"/>
      <c r="BJH80"/>
      <c r="BJI80"/>
      <c r="BJJ80"/>
      <c r="BJK80"/>
      <c r="BJL80"/>
      <c r="BJM80"/>
      <c r="BJN80"/>
      <c r="BJO80"/>
      <c r="BJP80"/>
      <c r="BJQ80"/>
      <c r="BJR80"/>
      <c r="BJS80"/>
      <c r="BJT80"/>
      <c r="BJU80"/>
      <c r="BJV80"/>
      <c r="BJW80"/>
      <c r="BJX80"/>
      <c r="BJY80"/>
      <c r="BJZ80"/>
      <c r="BKA80"/>
      <c r="BKB80"/>
      <c r="BKC80"/>
      <c r="BKD80"/>
      <c r="BKE80"/>
      <c r="BKF80"/>
      <c r="BKG80"/>
      <c r="BKH80"/>
      <c r="BKI80"/>
      <c r="BKJ80"/>
      <c r="BKK80"/>
      <c r="BKL80"/>
      <c r="BKM80"/>
      <c r="BKN80"/>
      <c r="BKO80"/>
      <c r="BKP80"/>
      <c r="BKQ80"/>
      <c r="BKR80"/>
      <c r="BKS80"/>
      <c r="BKT80"/>
      <c r="BKU80"/>
      <c r="BKV80"/>
      <c r="BKW80"/>
      <c r="BKX80"/>
      <c r="BKY80"/>
      <c r="BKZ80"/>
      <c r="BLA80"/>
      <c r="BLB80"/>
      <c r="BLC80"/>
      <c r="BLD80"/>
      <c r="BLE80"/>
      <c r="BLF80"/>
      <c r="BLG80"/>
      <c r="BLH80"/>
    </row>
    <row r="81" spans="1:1672" s="264" customFormat="1" ht="24.75" customHeight="1" thickBot="1" x14ac:dyDescent="0.25">
      <c r="A81" s="298">
        <v>65</v>
      </c>
      <c r="B81" s="324" t="s">
        <v>111</v>
      </c>
      <c r="C81" s="111">
        <f t="shared" si="30"/>
        <v>2</v>
      </c>
      <c r="D81" s="111">
        <f t="shared" si="34"/>
        <v>30</v>
      </c>
      <c r="E81" s="111">
        <f t="shared" si="33"/>
        <v>0</v>
      </c>
      <c r="F81" s="111">
        <f t="shared" si="31"/>
        <v>0</v>
      </c>
      <c r="G81" s="111">
        <f t="shared" si="35"/>
        <v>30</v>
      </c>
      <c r="H81" s="111"/>
      <c r="I81" s="111"/>
      <c r="J81" s="111"/>
      <c r="K81" s="111"/>
      <c r="L81" s="111"/>
      <c r="M81" s="113"/>
      <c r="N81" s="283"/>
      <c r="O81" s="276"/>
      <c r="P81" s="111"/>
      <c r="Q81" s="111"/>
      <c r="R81" s="111"/>
      <c r="S81" s="113"/>
      <c r="T81" s="283"/>
      <c r="U81" s="276"/>
      <c r="V81" s="111"/>
      <c r="W81" s="111"/>
      <c r="X81" s="111"/>
      <c r="Y81" s="113"/>
      <c r="Z81" s="283"/>
      <c r="AA81" s="276"/>
      <c r="AB81" s="111"/>
      <c r="AC81" s="111"/>
      <c r="AD81" s="138"/>
      <c r="AE81" s="127"/>
      <c r="AF81" s="283"/>
      <c r="AG81" s="288"/>
      <c r="AH81" s="111"/>
      <c r="AI81" s="111">
        <v>2</v>
      </c>
      <c r="AJ81" s="111"/>
      <c r="AK81" s="113"/>
      <c r="AL81" s="283">
        <v>2</v>
      </c>
      <c r="AM81" s="276"/>
      <c r="AN81" s="111"/>
      <c r="AO81" s="111"/>
      <c r="AP81" s="111"/>
      <c r="AQ81" s="113"/>
      <c r="AR81" s="284"/>
      <c r="AS81" s="226"/>
      <c r="AT81" s="226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  <c r="AMK81"/>
      <c r="AML81"/>
      <c r="AMM81"/>
      <c r="AMN81"/>
      <c r="AMO81"/>
      <c r="AMP81"/>
      <c r="AMQ81"/>
      <c r="AMR81"/>
      <c r="AMS81"/>
      <c r="AMT81"/>
      <c r="AMU81"/>
      <c r="AMV81"/>
      <c r="AMW81"/>
      <c r="AMX81"/>
      <c r="AMY81"/>
      <c r="AMZ81"/>
      <c r="ANA81"/>
      <c r="ANB81"/>
      <c r="ANC81"/>
      <c r="AND81"/>
      <c r="ANE81"/>
      <c r="ANF81"/>
      <c r="ANG81"/>
      <c r="ANH81"/>
      <c r="ANI81"/>
      <c r="ANJ81"/>
      <c r="ANK81"/>
      <c r="ANL81"/>
      <c r="ANM81"/>
      <c r="ANN81"/>
      <c r="ANO81"/>
      <c r="ANP81"/>
      <c r="ANQ81"/>
      <c r="ANR81"/>
      <c r="ANS81"/>
      <c r="ANT81"/>
      <c r="ANU81"/>
      <c r="ANV81"/>
      <c r="ANW81"/>
      <c r="ANX81"/>
      <c r="ANY81"/>
      <c r="ANZ81"/>
      <c r="AOA81"/>
      <c r="AOB81"/>
      <c r="AOC81"/>
      <c r="AOD81"/>
      <c r="AOE81"/>
      <c r="AOF81"/>
      <c r="AOG81"/>
      <c r="AOH81"/>
      <c r="AOI81"/>
      <c r="AOJ81"/>
      <c r="AOK81"/>
      <c r="AOL81"/>
      <c r="AOM81"/>
      <c r="AON81"/>
      <c r="AOO81"/>
      <c r="AOP81"/>
      <c r="AOQ81"/>
      <c r="AOR81"/>
      <c r="AOS81"/>
      <c r="AOT81"/>
      <c r="AOU81"/>
      <c r="AOV81"/>
      <c r="AOW81"/>
      <c r="AOX81"/>
      <c r="AOY81"/>
      <c r="AOZ81"/>
      <c r="APA81"/>
      <c r="APB81"/>
      <c r="APC81"/>
      <c r="APD81"/>
      <c r="APE81"/>
      <c r="APF81"/>
      <c r="APG81"/>
      <c r="APH81"/>
      <c r="API81"/>
      <c r="APJ81"/>
      <c r="APK81"/>
      <c r="APL81"/>
      <c r="APM81"/>
      <c r="APN81"/>
      <c r="APO81"/>
      <c r="APP81"/>
      <c r="APQ81"/>
      <c r="APR81"/>
      <c r="APS81"/>
      <c r="APT81"/>
      <c r="APU81"/>
      <c r="APV81"/>
      <c r="APW81"/>
      <c r="APX81"/>
      <c r="APY81"/>
      <c r="APZ81"/>
      <c r="AQA81"/>
      <c r="AQB81"/>
      <c r="AQC81"/>
      <c r="AQD81"/>
      <c r="AQE81"/>
      <c r="AQF81"/>
      <c r="AQG81"/>
      <c r="AQH81"/>
      <c r="AQI81"/>
      <c r="AQJ81"/>
      <c r="AQK81"/>
      <c r="AQL81"/>
      <c r="AQM81"/>
      <c r="AQN81"/>
      <c r="AQO81"/>
      <c r="AQP81"/>
      <c r="AQQ81"/>
      <c r="AQR81"/>
      <c r="AQS81"/>
      <c r="AQT81"/>
      <c r="AQU81"/>
      <c r="AQV81"/>
      <c r="AQW81"/>
      <c r="AQX81"/>
      <c r="AQY81"/>
      <c r="AQZ81"/>
      <c r="ARA81"/>
      <c r="ARB81"/>
      <c r="ARC81"/>
      <c r="ARD81"/>
      <c r="ARE81"/>
      <c r="ARF81"/>
      <c r="ARG81"/>
      <c r="ARH81"/>
      <c r="ARI81"/>
      <c r="ARJ81"/>
      <c r="ARK81"/>
      <c r="ARL81"/>
      <c r="ARM81"/>
      <c r="ARN81"/>
      <c r="ARO81"/>
      <c r="ARP81"/>
      <c r="ARQ81"/>
      <c r="ARR81"/>
      <c r="ARS81"/>
      <c r="ART81"/>
      <c r="ARU81"/>
      <c r="ARV81"/>
      <c r="ARW81"/>
      <c r="ARX81"/>
      <c r="ARY81"/>
      <c r="ARZ81"/>
      <c r="ASA81"/>
      <c r="ASB81"/>
      <c r="ASC81"/>
      <c r="ASD81"/>
      <c r="ASE81"/>
      <c r="ASF81"/>
      <c r="ASG81"/>
      <c r="ASH81"/>
      <c r="ASI81"/>
      <c r="ASJ81"/>
      <c r="ASK81"/>
      <c r="ASL81"/>
      <c r="ASM81"/>
      <c r="ASN81"/>
      <c r="ASO81"/>
      <c r="ASP81"/>
      <c r="ASQ81"/>
      <c r="ASR81"/>
      <c r="ASS81"/>
      <c r="AST81"/>
      <c r="ASU81"/>
      <c r="ASV81"/>
      <c r="ASW81"/>
      <c r="ASX81"/>
      <c r="ASY81"/>
      <c r="ASZ81"/>
      <c r="ATA81"/>
      <c r="ATB81"/>
      <c r="ATC81"/>
      <c r="ATD81"/>
      <c r="ATE81"/>
      <c r="ATF81"/>
      <c r="ATG81"/>
      <c r="ATH81"/>
      <c r="ATI81"/>
      <c r="ATJ81"/>
      <c r="ATK81"/>
      <c r="ATL81"/>
      <c r="ATM81"/>
      <c r="ATN81"/>
      <c r="ATO81"/>
      <c r="ATP81"/>
      <c r="ATQ81"/>
      <c r="ATR81"/>
      <c r="ATS81"/>
      <c r="ATT81"/>
      <c r="ATU81"/>
      <c r="ATV81"/>
      <c r="ATW81"/>
      <c r="ATX81"/>
      <c r="ATY81"/>
      <c r="ATZ81"/>
      <c r="AUA81"/>
      <c r="AUB81"/>
      <c r="AUC81"/>
      <c r="AUD81"/>
      <c r="AUE81"/>
      <c r="AUF81"/>
      <c r="AUG81"/>
      <c r="AUH81"/>
      <c r="AUI81"/>
      <c r="AUJ81"/>
      <c r="AUK81"/>
      <c r="AUL81"/>
      <c r="AUM81"/>
      <c r="AUN81"/>
      <c r="AUO81"/>
      <c r="AUP81"/>
      <c r="AUQ81"/>
      <c r="AUR81"/>
      <c r="AUS81"/>
      <c r="AUT81"/>
      <c r="AUU81"/>
      <c r="AUV81"/>
      <c r="AUW81"/>
      <c r="AUX81"/>
      <c r="AUY81"/>
      <c r="AUZ81"/>
      <c r="AVA81"/>
      <c r="AVB81"/>
      <c r="AVC81"/>
      <c r="AVD81"/>
      <c r="AVE81"/>
      <c r="AVF81"/>
      <c r="AVG81"/>
      <c r="AVH81"/>
      <c r="AVI81"/>
      <c r="AVJ81"/>
      <c r="AVK81"/>
      <c r="AVL81"/>
      <c r="AVM81"/>
      <c r="AVN81"/>
      <c r="AVO81"/>
      <c r="AVP81"/>
      <c r="AVQ81"/>
      <c r="AVR81"/>
      <c r="AVS81"/>
      <c r="AVT81"/>
      <c r="AVU81"/>
      <c r="AVV81"/>
      <c r="AVW81"/>
      <c r="AVX81"/>
      <c r="AVY81"/>
      <c r="AVZ81"/>
      <c r="AWA81"/>
      <c r="AWB81"/>
      <c r="AWC81"/>
      <c r="AWD81"/>
      <c r="AWE81"/>
      <c r="AWF81"/>
      <c r="AWG81"/>
      <c r="AWH81"/>
      <c r="AWI81"/>
      <c r="AWJ81"/>
      <c r="AWK81"/>
      <c r="AWL81"/>
      <c r="AWM81"/>
      <c r="AWN81"/>
      <c r="AWO81"/>
      <c r="AWP81"/>
      <c r="AWQ81"/>
      <c r="AWR81"/>
      <c r="AWS81"/>
      <c r="AWT81"/>
      <c r="AWU81"/>
      <c r="AWV81"/>
      <c r="AWW81"/>
      <c r="AWX81"/>
      <c r="AWY81"/>
      <c r="AWZ81"/>
      <c r="AXA81"/>
      <c r="AXB81"/>
      <c r="AXC81"/>
      <c r="AXD81"/>
      <c r="AXE81"/>
      <c r="AXF81"/>
      <c r="AXG81"/>
      <c r="AXH81"/>
      <c r="AXI81"/>
      <c r="AXJ81"/>
      <c r="AXK81"/>
      <c r="AXL81"/>
      <c r="AXM81"/>
      <c r="AXN81"/>
      <c r="AXO81"/>
      <c r="AXP81"/>
      <c r="AXQ81"/>
      <c r="AXR81"/>
      <c r="AXS81"/>
      <c r="AXT81"/>
      <c r="AXU81"/>
      <c r="AXV81"/>
      <c r="AXW81"/>
      <c r="AXX81"/>
      <c r="AXY81"/>
      <c r="AXZ81"/>
      <c r="AYA81"/>
      <c r="AYB81"/>
      <c r="AYC81"/>
      <c r="AYD81"/>
      <c r="AYE81"/>
      <c r="AYF81"/>
      <c r="AYG81"/>
      <c r="AYH81"/>
      <c r="AYI81"/>
      <c r="AYJ81"/>
      <c r="AYK81"/>
      <c r="AYL81"/>
      <c r="AYM81"/>
      <c r="AYN81"/>
      <c r="AYO81"/>
      <c r="AYP81"/>
      <c r="AYQ81"/>
      <c r="AYR81"/>
      <c r="AYS81"/>
      <c r="AYT81"/>
      <c r="AYU81"/>
      <c r="AYV81"/>
      <c r="AYW81"/>
      <c r="AYX81"/>
      <c r="AYY81"/>
      <c r="AYZ81"/>
      <c r="AZA81"/>
      <c r="AZB81"/>
      <c r="AZC81"/>
      <c r="AZD81"/>
      <c r="AZE81"/>
      <c r="AZF81"/>
      <c r="AZG81"/>
      <c r="AZH81"/>
      <c r="AZI81"/>
      <c r="AZJ81"/>
      <c r="AZK81"/>
      <c r="AZL81"/>
      <c r="AZM81"/>
      <c r="AZN81"/>
      <c r="AZO81"/>
      <c r="AZP81"/>
      <c r="AZQ81"/>
      <c r="AZR81"/>
      <c r="AZS81"/>
      <c r="AZT81"/>
      <c r="AZU81"/>
      <c r="AZV81"/>
      <c r="AZW81"/>
      <c r="AZX81"/>
      <c r="AZY81"/>
      <c r="AZZ81"/>
      <c r="BAA81"/>
      <c r="BAB81"/>
      <c r="BAC81"/>
      <c r="BAD81"/>
      <c r="BAE81"/>
      <c r="BAF81"/>
      <c r="BAG81"/>
      <c r="BAH81"/>
      <c r="BAI81"/>
      <c r="BAJ81"/>
      <c r="BAK81"/>
      <c r="BAL81"/>
      <c r="BAM81"/>
      <c r="BAN81"/>
      <c r="BAO81"/>
      <c r="BAP81"/>
      <c r="BAQ81"/>
      <c r="BAR81"/>
      <c r="BAS81"/>
      <c r="BAT81"/>
      <c r="BAU81"/>
      <c r="BAV81"/>
      <c r="BAW81"/>
      <c r="BAX81"/>
      <c r="BAY81"/>
      <c r="BAZ81"/>
      <c r="BBA81"/>
      <c r="BBB81"/>
      <c r="BBC81"/>
      <c r="BBD81"/>
      <c r="BBE81"/>
      <c r="BBF81"/>
      <c r="BBG81"/>
      <c r="BBH81"/>
      <c r="BBI81"/>
      <c r="BBJ81"/>
      <c r="BBK81"/>
      <c r="BBL81"/>
      <c r="BBM81"/>
      <c r="BBN81"/>
      <c r="BBO81"/>
      <c r="BBP81"/>
      <c r="BBQ81"/>
      <c r="BBR81"/>
      <c r="BBS81"/>
      <c r="BBT81"/>
      <c r="BBU81"/>
      <c r="BBV81"/>
      <c r="BBW81"/>
      <c r="BBX81"/>
      <c r="BBY81"/>
      <c r="BBZ81"/>
      <c r="BCA81"/>
      <c r="BCB81"/>
      <c r="BCC81"/>
      <c r="BCD81"/>
      <c r="BCE81"/>
      <c r="BCF81"/>
      <c r="BCG81"/>
      <c r="BCH81"/>
      <c r="BCI81"/>
      <c r="BCJ81"/>
      <c r="BCK81"/>
      <c r="BCL81"/>
      <c r="BCM81"/>
      <c r="BCN81"/>
      <c r="BCO81"/>
      <c r="BCP81"/>
      <c r="BCQ81"/>
      <c r="BCR81"/>
      <c r="BCS81"/>
      <c r="BCT81"/>
      <c r="BCU81"/>
      <c r="BCV81"/>
      <c r="BCW81"/>
      <c r="BCX81"/>
      <c r="BCY81"/>
      <c r="BCZ81"/>
      <c r="BDA81"/>
      <c r="BDB81"/>
      <c r="BDC81"/>
      <c r="BDD81"/>
      <c r="BDE81"/>
      <c r="BDF81"/>
      <c r="BDG81"/>
      <c r="BDH81"/>
      <c r="BDI81"/>
      <c r="BDJ81"/>
      <c r="BDK81"/>
      <c r="BDL81"/>
      <c r="BDM81"/>
      <c r="BDN81"/>
      <c r="BDO81"/>
      <c r="BDP81"/>
      <c r="BDQ81"/>
      <c r="BDR81"/>
      <c r="BDS81"/>
      <c r="BDT81"/>
      <c r="BDU81"/>
      <c r="BDV81"/>
      <c r="BDW81"/>
      <c r="BDX81"/>
      <c r="BDY81"/>
      <c r="BDZ81"/>
      <c r="BEA81"/>
      <c r="BEB81"/>
      <c r="BEC81"/>
      <c r="BED81"/>
      <c r="BEE81"/>
      <c r="BEF81"/>
      <c r="BEG81"/>
      <c r="BEH81"/>
      <c r="BEI81"/>
      <c r="BEJ81"/>
      <c r="BEK81"/>
      <c r="BEL81"/>
      <c r="BEM81"/>
      <c r="BEN81"/>
      <c r="BEO81"/>
      <c r="BEP81"/>
      <c r="BEQ81"/>
      <c r="BER81"/>
      <c r="BES81"/>
      <c r="BET81"/>
      <c r="BEU81"/>
      <c r="BEV81"/>
      <c r="BEW81"/>
      <c r="BEX81"/>
      <c r="BEY81"/>
      <c r="BEZ81"/>
      <c r="BFA81"/>
      <c r="BFB81"/>
      <c r="BFC81"/>
      <c r="BFD81"/>
      <c r="BFE81"/>
      <c r="BFF81"/>
      <c r="BFG81"/>
      <c r="BFH81"/>
      <c r="BFI81"/>
      <c r="BFJ81"/>
      <c r="BFK81"/>
      <c r="BFL81"/>
      <c r="BFM81"/>
      <c r="BFN81"/>
      <c r="BFO81"/>
      <c r="BFP81"/>
      <c r="BFQ81"/>
      <c r="BFR81"/>
      <c r="BFS81"/>
      <c r="BFT81"/>
      <c r="BFU81"/>
      <c r="BFV81"/>
      <c r="BFW81"/>
      <c r="BFX81"/>
      <c r="BFY81"/>
      <c r="BFZ81"/>
      <c r="BGA81"/>
      <c r="BGB81"/>
      <c r="BGC81"/>
      <c r="BGD81"/>
      <c r="BGE81"/>
      <c r="BGF81"/>
      <c r="BGG81"/>
      <c r="BGH81"/>
      <c r="BGI81"/>
      <c r="BGJ81"/>
      <c r="BGK81"/>
      <c r="BGL81"/>
      <c r="BGM81"/>
      <c r="BGN81"/>
      <c r="BGO81"/>
      <c r="BGP81"/>
      <c r="BGQ81"/>
      <c r="BGR81"/>
      <c r="BGS81"/>
      <c r="BGT81"/>
      <c r="BGU81"/>
      <c r="BGV81"/>
      <c r="BGW81"/>
      <c r="BGX81"/>
      <c r="BGY81"/>
      <c r="BGZ81"/>
      <c r="BHA81"/>
      <c r="BHB81"/>
      <c r="BHC81"/>
      <c r="BHD81"/>
      <c r="BHE81"/>
      <c r="BHF81"/>
      <c r="BHG81"/>
      <c r="BHH81"/>
      <c r="BHI81"/>
      <c r="BHJ81"/>
      <c r="BHK81"/>
      <c r="BHL81"/>
      <c r="BHM81"/>
      <c r="BHN81"/>
      <c r="BHO81"/>
      <c r="BHP81"/>
      <c r="BHQ81"/>
      <c r="BHR81"/>
      <c r="BHS81"/>
      <c r="BHT81"/>
      <c r="BHU81"/>
      <c r="BHV81"/>
      <c r="BHW81"/>
      <c r="BHX81"/>
      <c r="BHY81"/>
      <c r="BHZ81"/>
      <c r="BIA81"/>
      <c r="BIB81"/>
      <c r="BIC81"/>
      <c r="BID81"/>
      <c r="BIE81"/>
      <c r="BIF81"/>
      <c r="BIG81"/>
      <c r="BIH81"/>
      <c r="BII81"/>
      <c r="BIJ81"/>
      <c r="BIK81"/>
      <c r="BIL81"/>
      <c r="BIM81"/>
      <c r="BIN81"/>
      <c r="BIO81"/>
      <c r="BIP81"/>
      <c r="BIQ81"/>
      <c r="BIR81"/>
      <c r="BIS81"/>
      <c r="BIT81"/>
      <c r="BIU81"/>
      <c r="BIV81"/>
      <c r="BIW81"/>
      <c r="BIX81"/>
      <c r="BIY81"/>
      <c r="BIZ81"/>
      <c r="BJA81"/>
      <c r="BJB81"/>
      <c r="BJC81"/>
      <c r="BJD81"/>
      <c r="BJE81"/>
      <c r="BJF81"/>
      <c r="BJG81"/>
      <c r="BJH81"/>
      <c r="BJI81"/>
      <c r="BJJ81"/>
      <c r="BJK81"/>
      <c r="BJL81"/>
      <c r="BJM81"/>
      <c r="BJN81"/>
      <c r="BJO81"/>
      <c r="BJP81"/>
      <c r="BJQ81"/>
      <c r="BJR81"/>
      <c r="BJS81"/>
      <c r="BJT81"/>
      <c r="BJU81"/>
      <c r="BJV81"/>
      <c r="BJW81"/>
      <c r="BJX81"/>
      <c r="BJY81"/>
      <c r="BJZ81"/>
      <c r="BKA81"/>
      <c r="BKB81"/>
      <c r="BKC81"/>
      <c r="BKD81"/>
      <c r="BKE81"/>
      <c r="BKF81"/>
      <c r="BKG81"/>
      <c r="BKH81"/>
      <c r="BKI81"/>
      <c r="BKJ81"/>
      <c r="BKK81"/>
      <c r="BKL81"/>
      <c r="BKM81"/>
      <c r="BKN81"/>
      <c r="BKO81"/>
      <c r="BKP81"/>
      <c r="BKQ81"/>
      <c r="BKR81"/>
      <c r="BKS81"/>
      <c r="BKT81"/>
      <c r="BKU81"/>
      <c r="BKV81"/>
      <c r="BKW81"/>
      <c r="BKX81"/>
      <c r="BKY81"/>
      <c r="BKZ81"/>
      <c r="BLA81"/>
      <c r="BLB81"/>
      <c r="BLC81"/>
      <c r="BLD81"/>
      <c r="BLE81"/>
      <c r="BLF81"/>
      <c r="BLG81"/>
      <c r="BLH81"/>
    </row>
    <row r="82" spans="1:1672" s="264" customFormat="1" ht="39" customHeight="1" x14ac:dyDescent="0.2">
      <c r="A82" s="298">
        <v>66</v>
      </c>
      <c r="B82" s="324" t="s">
        <v>109</v>
      </c>
      <c r="C82" s="111">
        <f t="shared" si="30"/>
        <v>2</v>
      </c>
      <c r="D82" s="111">
        <f t="shared" si="34"/>
        <v>30</v>
      </c>
      <c r="E82" s="111">
        <f t="shared" si="33"/>
        <v>0</v>
      </c>
      <c r="F82" s="111">
        <f t="shared" si="31"/>
        <v>30</v>
      </c>
      <c r="G82" s="111">
        <f t="shared" si="35"/>
        <v>0</v>
      </c>
      <c r="H82" s="130"/>
      <c r="I82" s="130"/>
      <c r="J82" s="130"/>
      <c r="K82" s="130"/>
      <c r="L82" s="130"/>
      <c r="M82" s="128"/>
      <c r="N82" s="296"/>
      <c r="O82" s="142"/>
      <c r="P82" s="130"/>
      <c r="Q82" s="130"/>
      <c r="R82" s="130"/>
      <c r="S82" s="128"/>
      <c r="T82" s="296"/>
      <c r="U82" s="142"/>
      <c r="V82" s="130">
        <v>2</v>
      </c>
      <c r="W82" s="130"/>
      <c r="X82" s="130"/>
      <c r="Y82" s="128"/>
      <c r="Z82" s="296">
        <v>2</v>
      </c>
      <c r="AA82" s="142"/>
      <c r="AB82" s="130"/>
      <c r="AC82" s="130"/>
      <c r="AD82" s="268"/>
      <c r="AE82" s="285"/>
      <c r="AF82" s="296"/>
      <c r="AG82" s="289"/>
      <c r="AH82" s="130"/>
      <c r="AI82" s="130"/>
      <c r="AJ82" s="130"/>
      <c r="AK82" s="128"/>
      <c r="AL82" s="296"/>
      <c r="AM82" s="142"/>
      <c r="AN82" s="130"/>
      <c r="AO82" s="130"/>
      <c r="AP82" s="130"/>
      <c r="AQ82" s="128"/>
      <c r="AR82" s="302"/>
      <c r="AS82" s="5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  <c r="AMK82"/>
      <c r="AML82"/>
      <c r="AMM82"/>
      <c r="AMN82"/>
      <c r="AMO82"/>
      <c r="AMP82"/>
      <c r="AMQ82"/>
      <c r="AMR82"/>
      <c r="AMS82"/>
      <c r="AMT82"/>
      <c r="AMU82"/>
      <c r="AMV82"/>
      <c r="AMW82"/>
      <c r="AMX82"/>
      <c r="AMY82"/>
      <c r="AMZ82"/>
      <c r="ANA82"/>
      <c r="ANB82"/>
      <c r="ANC82"/>
      <c r="AND82"/>
      <c r="ANE82"/>
      <c r="ANF82"/>
      <c r="ANG82"/>
      <c r="ANH82"/>
      <c r="ANI82"/>
      <c r="ANJ82"/>
      <c r="ANK82"/>
      <c r="ANL82"/>
      <c r="ANM82"/>
      <c r="ANN82"/>
      <c r="ANO82"/>
      <c r="ANP82"/>
      <c r="ANQ82"/>
      <c r="ANR82"/>
      <c r="ANS82"/>
      <c r="ANT82"/>
      <c r="ANU82"/>
      <c r="ANV82"/>
      <c r="ANW82"/>
      <c r="ANX82"/>
      <c r="ANY82"/>
      <c r="ANZ82"/>
      <c r="AOA82"/>
      <c r="AOB82"/>
      <c r="AOC82"/>
      <c r="AOD82"/>
      <c r="AOE82"/>
      <c r="AOF82"/>
      <c r="AOG82"/>
      <c r="AOH82"/>
      <c r="AOI82"/>
      <c r="AOJ82"/>
      <c r="AOK82"/>
      <c r="AOL82"/>
      <c r="AOM82"/>
      <c r="AON82"/>
      <c r="AOO82"/>
      <c r="AOP82"/>
      <c r="AOQ82"/>
      <c r="AOR82"/>
      <c r="AOS82"/>
      <c r="AOT82"/>
      <c r="AOU82"/>
      <c r="AOV82"/>
      <c r="AOW82"/>
      <c r="AOX82"/>
      <c r="AOY82"/>
      <c r="AOZ82"/>
      <c r="APA82"/>
      <c r="APB82"/>
      <c r="APC82"/>
      <c r="APD82"/>
      <c r="APE82"/>
      <c r="APF82"/>
      <c r="APG82"/>
      <c r="APH82"/>
      <c r="API82"/>
      <c r="APJ82"/>
      <c r="APK82"/>
      <c r="APL82"/>
      <c r="APM82"/>
      <c r="APN82"/>
      <c r="APO82"/>
      <c r="APP82"/>
      <c r="APQ82"/>
      <c r="APR82"/>
      <c r="APS82"/>
      <c r="APT82"/>
      <c r="APU82"/>
      <c r="APV82"/>
      <c r="APW82"/>
      <c r="APX82"/>
      <c r="APY82"/>
      <c r="APZ82"/>
      <c r="AQA82"/>
      <c r="AQB82"/>
      <c r="AQC82"/>
      <c r="AQD82"/>
      <c r="AQE82"/>
      <c r="AQF82"/>
      <c r="AQG82"/>
      <c r="AQH82"/>
      <c r="AQI82"/>
      <c r="AQJ82"/>
      <c r="AQK82"/>
      <c r="AQL82"/>
      <c r="AQM82"/>
      <c r="AQN82"/>
      <c r="AQO82"/>
      <c r="AQP82"/>
      <c r="AQQ82"/>
      <c r="AQR82"/>
      <c r="AQS82"/>
      <c r="AQT82"/>
      <c r="AQU82"/>
      <c r="AQV82"/>
      <c r="AQW82"/>
      <c r="AQX82"/>
      <c r="AQY82"/>
      <c r="AQZ82"/>
      <c r="ARA82"/>
      <c r="ARB82"/>
      <c r="ARC82"/>
      <c r="ARD82"/>
      <c r="ARE82"/>
      <c r="ARF82"/>
      <c r="ARG82"/>
      <c r="ARH82"/>
      <c r="ARI82"/>
      <c r="ARJ82"/>
      <c r="ARK82"/>
      <c r="ARL82"/>
      <c r="ARM82"/>
      <c r="ARN82"/>
      <c r="ARO82"/>
      <c r="ARP82"/>
      <c r="ARQ82"/>
      <c r="ARR82"/>
      <c r="ARS82"/>
      <c r="ART82"/>
      <c r="ARU82"/>
      <c r="ARV82"/>
      <c r="ARW82"/>
      <c r="ARX82"/>
      <c r="ARY82"/>
      <c r="ARZ82"/>
      <c r="ASA82"/>
      <c r="ASB82"/>
      <c r="ASC82"/>
      <c r="ASD82"/>
      <c r="ASE82"/>
      <c r="ASF82"/>
      <c r="ASG82"/>
      <c r="ASH82"/>
      <c r="ASI82"/>
      <c r="ASJ82"/>
      <c r="ASK82"/>
      <c r="ASL82"/>
      <c r="ASM82"/>
      <c r="ASN82"/>
      <c r="ASO82"/>
      <c r="ASP82"/>
      <c r="ASQ82"/>
      <c r="ASR82"/>
      <c r="ASS82"/>
      <c r="AST82"/>
      <c r="ASU82"/>
      <c r="ASV82"/>
      <c r="ASW82"/>
      <c r="ASX82"/>
      <c r="ASY82"/>
      <c r="ASZ82"/>
      <c r="ATA82"/>
      <c r="ATB82"/>
      <c r="ATC82"/>
      <c r="ATD82"/>
      <c r="ATE82"/>
      <c r="ATF82"/>
      <c r="ATG82"/>
      <c r="ATH82"/>
      <c r="ATI82"/>
      <c r="ATJ82"/>
      <c r="ATK82"/>
      <c r="ATL82"/>
      <c r="ATM82"/>
      <c r="ATN82"/>
      <c r="ATO82"/>
      <c r="ATP82"/>
      <c r="ATQ82"/>
      <c r="ATR82"/>
      <c r="ATS82"/>
      <c r="ATT82"/>
      <c r="ATU82"/>
      <c r="ATV82"/>
      <c r="ATW82"/>
      <c r="ATX82"/>
      <c r="ATY82"/>
      <c r="ATZ82"/>
      <c r="AUA82"/>
      <c r="AUB82"/>
      <c r="AUC82"/>
      <c r="AUD82"/>
      <c r="AUE82"/>
      <c r="AUF82"/>
      <c r="AUG82"/>
      <c r="AUH82"/>
      <c r="AUI82"/>
      <c r="AUJ82"/>
      <c r="AUK82"/>
      <c r="AUL82"/>
      <c r="AUM82"/>
      <c r="AUN82"/>
      <c r="AUO82"/>
      <c r="AUP82"/>
      <c r="AUQ82"/>
      <c r="AUR82"/>
      <c r="AUS82"/>
      <c r="AUT82"/>
      <c r="AUU82"/>
      <c r="AUV82"/>
      <c r="AUW82"/>
      <c r="AUX82"/>
      <c r="AUY82"/>
      <c r="AUZ82"/>
      <c r="AVA82"/>
      <c r="AVB82"/>
      <c r="AVC82"/>
      <c r="AVD82"/>
      <c r="AVE82"/>
      <c r="AVF82"/>
      <c r="AVG82"/>
      <c r="AVH82"/>
      <c r="AVI82"/>
      <c r="AVJ82"/>
      <c r="AVK82"/>
      <c r="AVL82"/>
      <c r="AVM82"/>
      <c r="AVN82"/>
      <c r="AVO82"/>
      <c r="AVP82"/>
      <c r="AVQ82"/>
      <c r="AVR82"/>
      <c r="AVS82"/>
      <c r="AVT82"/>
      <c r="AVU82"/>
      <c r="AVV82"/>
      <c r="AVW82"/>
      <c r="AVX82"/>
      <c r="AVY82"/>
      <c r="AVZ82"/>
      <c r="AWA82"/>
      <c r="AWB82"/>
      <c r="AWC82"/>
      <c r="AWD82"/>
      <c r="AWE82"/>
      <c r="AWF82"/>
      <c r="AWG82"/>
      <c r="AWH82"/>
      <c r="AWI82"/>
      <c r="AWJ82"/>
      <c r="AWK82"/>
      <c r="AWL82"/>
      <c r="AWM82"/>
      <c r="AWN82"/>
      <c r="AWO82"/>
      <c r="AWP82"/>
      <c r="AWQ82"/>
      <c r="AWR82"/>
      <c r="AWS82"/>
      <c r="AWT82"/>
      <c r="AWU82"/>
      <c r="AWV82"/>
      <c r="AWW82"/>
      <c r="AWX82"/>
      <c r="AWY82"/>
      <c r="AWZ82"/>
      <c r="AXA82"/>
      <c r="AXB82"/>
      <c r="AXC82"/>
      <c r="AXD82"/>
      <c r="AXE82"/>
      <c r="AXF82"/>
      <c r="AXG82"/>
      <c r="AXH82"/>
      <c r="AXI82"/>
      <c r="AXJ82"/>
      <c r="AXK82"/>
      <c r="AXL82"/>
      <c r="AXM82"/>
      <c r="AXN82"/>
      <c r="AXO82"/>
      <c r="AXP82"/>
      <c r="AXQ82"/>
      <c r="AXR82"/>
      <c r="AXS82"/>
      <c r="AXT82"/>
      <c r="AXU82"/>
      <c r="AXV82"/>
      <c r="AXW82"/>
      <c r="AXX82"/>
      <c r="AXY82"/>
      <c r="AXZ82"/>
      <c r="AYA82"/>
      <c r="AYB82"/>
      <c r="AYC82"/>
      <c r="AYD82"/>
      <c r="AYE82"/>
      <c r="AYF82"/>
      <c r="AYG82"/>
      <c r="AYH82"/>
      <c r="AYI82"/>
      <c r="AYJ82"/>
      <c r="AYK82"/>
      <c r="AYL82"/>
      <c r="AYM82"/>
      <c r="AYN82"/>
      <c r="AYO82"/>
      <c r="AYP82"/>
      <c r="AYQ82"/>
      <c r="AYR82"/>
      <c r="AYS82"/>
      <c r="AYT82"/>
      <c r="AYU82"/>
      <c r="AYV82"/>
      <c r="AYW82"/>
      <c r="AYX82"/>
      <c r="AYY82"/>
      <c r="AYZ82"/>
      <c r="AZA82"/>
      <c r="AZB82"/>
      <c r="AZC82"/>
      <c r="AZD82"/>
      <c r="AZE82"/>
      <c r="AZF82"/>
      <c r="AZG82"/>
      <c r="AZH82"/>
      <c r="AZI82"/>
      <c r="AZJ82"/>
      <c r="AZK82"/>
      <c r="AZL82"/>
      <c r="AZM82"/>
      <c r="AZN82"/>
      <c r="AZO82"/>
      <c r="AZP82"/>
      <c r="AZQ82"/>
      <c r="AZR82"/>
      <c r="AZS82"/>
      <c r="AZT82"/>
      <c r="AZU82"/>
      <c r="AZV82"/>
      <c r="AZW82"/>
      <c r="AZX82"/>
      <c r="AZY82"/>
      <c r="AZZ82"/>
      <c r="BAA82"/>
      <c r="BAB82"/>
      <c r="BAC82"/>
      <c r="BAD82"/>
      <c r="BAE82"/>
      <c r="BAF82"/>
      <c r="BAG82"/>
      <c r="BAH82"/>
      <c r="BAI82"/>
      <c r="BAJ82"/>
      <c r="BAK82"/>
      <c r="BAL82"/>
      <c r="BAM82"/>
      <c r="BAN82"/>
      <c r="BAO82"/>
      <c r="BAP82"/>
      <c r="BAQ82"/>
      <c r="BAR82"/>
      <c r="BAS82"/>
      <c r="BAT82"/>
      <c r="BAU82"/>
      <c r="BAV82"/>
      <c r="BAW82"/>
      <c r="BAX82"/>
      <c r="BAY82"/>
      <c r="BAZ82"/>
      <c r="BBA82"/>
      <c r="BBB82"/>
      <c r="BBC82"/>
      <c r="BBD82"/>
      <c r="BBE82"/>
      <c r="BBF82"/>
      <c r="BBG82"/>
      <c r="BBH82"/>
      <c r="BBI82"/>
      <c r="BBJ82"/>
      <c r="BBK82"/>
      <c r="BBL82"/>
      <c r="BBM82"/>
      <c r="BBN82"/>
      <c r="BBO82"/>
      <c r="BBP82"/>
      <c r="BBQ82"/>
      <c r="BBR82"/>
      <c r="BBS82"/>
      <c r="BBT82"/>
      <c r="BBU82"/>
      <c r="BBV82"/>
      <c r="BBW82"/>
      <c r="BBX82"/>
      <c r="BBY82"/>
      <c r="BBZ82"/>
      <c r="BCA82"/>
      <c r="BCB82"/>
      <c r="BCC82"/>
      <c r="BCD82"/>
      <c r="BCE82"/>
      <c r="BCF82"/>
      <c r="BCG82"/>
      <c r="BCH82"/>
      <c r="BCI82"/>
      <c r="BCJ82"/>
      <c r="BCK82"/>
      <c r="BCL82"/>
      <c r="BCM82"/>
      <c r="BCN82"/>
      <c r="BCO82"/>
      <c r="BCP82"/>
      <c r="BCQ82"/>
      <c r="BCR82"/>
      <c r="BCS82"/>
      <c r="BCT82"/>
      <c r="BCU82"/>
      <c r="BCV82"/>
      <c r="BCW82"/>
      <c r="BCX82"/>
      <c r="BCY82"/>
      <c r="BCZ82"/>
      <c r="BDA82"/>
      <c r="BDB82"/>
      <c r="BDC82"/>
      <c r="BDD82"/>
      <c r="BDE82"/>
      <c r="BDF82"/>
      <c r="BDG82"/>
      <c r="BDH82"/>
      <c r="BDI82"/>
      <c r="BDJ82"/>
      <c r="BDK82"/>
      <c r="BDL82"/>
      <c r="BDM82"/>
      <c r="BDN82"/>
      <c r="BDO82"/>
      <c r="BDP82"/>
      <c r="BDQ82"/>
      <c r="BDR82"/>
      <c r="BDS82"/>
      <c r="BDT82"/>
      <c r="BDU82"/>
      <c r="BDV82"/>
      <c r="BDW82"/>
      <c r="BDX82"/>
      <c r="BDY82"/>
      <c r="BDZ82"/>
      <c r="BEA82"/>
      <c r="BEB82"/>
      <c r="BEC82"/>
      <c r="BED82"/>
      <c r="BEE82"/>
      <c r="BEF82"/>
      <c r="BEG82"/>
      <c r="BEH82"/>
      <c r="BEI82"/>
      <c r="BEJ82"/>
      <c r="BEK82"/>
      <c r="BEL82"/>
      <c r="BEM82"/>
      <c r="BEN82"/>
      <c r="BEO82"/>
      <c r="BEP82"/>
      <c r="BEQ82"/>
      <c r="BER82"/>
      <c r="BES82"/>
      <c r="BET82"/>
      <c r="BEU82"/>
      <c r="BEV82"/>
      <c r="BEW82"/>
      <c r="BEX82"/>
      <c r="BEY82"/>
      <c r="BEZ82"/>
      <c r="BFA82"/>
      <c r="BFB82"/>
      <c r="BFC82"/>
      <c r="BFD82"/>
      <c r="BFE82"/>
      <c r="BFF82"/>
      <c r="BFG82"/>
      <c r="BFH82"/>
      <c r="BFI82"/>
      <c r="BFJ82"/>
      <c r="BFK82"/>
      <c r="BFL82"/>
      <c r="BFM82"/>
      <c r="BFN82"/>
      <c r="BFO82"/>
      <c r="BFP82"/>
      <c r="BFQ82"/>
      <c r="BFR82"/>
      <c r="BFS82"/>
      <c r="BFT82"/>
      <c r="BFU82"/>
      <c r="BFV82"/>
      <c r="BFW82"/>
      <c r="BFX82"/>
      <c r="BFY82"/>
      <c r="BFZ82"/>
      <c r="BGA82"/>
      <c r="BGB82"/>
      <c r="BGC82"/>
      <c r="BGD82"/>
      <c r="BGE82"/>
      <c r="BGF82"/>
      <c r="BGG82"/>
      <c r="BGH82"/>
      <c r="BGI82"/>
      <c r="BGJ82"/>
      <c r="BGK82"/>
      <c r="BGL82"/>
      <c r="BGM82"/>
      <c r="BGN82"/>
      <c r="BGO82"/>
      <c r="BGP82"/>
      <c r="BGQ82"/>
      <c r="BGR82"/>
      <c r="BGS82"/>
      <c r="BGT82"/>
      <c r="BGU82"/>
      <c r="BGV82"/>
      <c r="BGW82"/>
      <c r="BGX82"/>
      <c r="BGY82"/>
      <c r="BGZ82"/>
      <c r="BHA82"/>
      <c r="BHB82"/>
      <c r="BHC82"/>
      <c r="BHD82"/>
      <c r="BHE82"/>
      <c r="BHF82"/>
      <c r="BHG82"/>
      <c r="BHH82"/>
      <c r="BHI82"/>
      <c r="BHJ82"/>
      <c r="BHK82"/>
      <c r="BHL82"/>
      <c r="BHM82"/>
      <c r="BHN82"/>
      <c r="BHO82"/>
      <c r="BHP82"/>
      <c r="BHQ82"/>
      <c r="BHR82"/>
      <c r="BHS82"/>
      <c r="BHT82"/>
      <c r="BHU82"/>
      <c r="BHV82"/>
      <c r="BHW82"/>
      <c r="BHX82"/>
      <c r="BHY82"/>
      <c r="BHZ82"/>
      <c r="BIA82"/>
      <c r="BIB82"/>
      <c r="BIC82"/>
      <c r="BID82"/>
      <c r="BIE82"/>
      <c r="BIF82"/>
      <c r="BIG82"/>
      <c r="BIH82"/>
      <c r="BII82"/>
      <c r="BIJ82"/>
      <c r="BIK82"/>
      <c r="BIL82"/>
      <c r="BIM82"/>
      <c r="BIN82"/>
      <c r="BIO82"/>
      <c r="BIP82"/>
      <c r="BIQ82"/>
      <c r="BIR82"/>
      <c r="BIS82"/>
      <c r="BIT82"/>
      <c r="BIU82"/>
      <c r="BIV82"/>
      <c r="BIW82"/>
      <c r="BIX82"/>
      <c r="BIY82"/>
      <c r="BIZ82"/>
      <c r="BJA82"/>
      <c r="BJB82"/>
      <c r="BJC82"/>
      <c r="BJD82"/>
      <c r="BJE82"/>
      <c r="BJF82"/>
      <c r="BJG82"/>
      <c r="BJH82"/>
      <c r="BJI82"/>
      <c r="BJJ82"/>
      <c r="BJK82"/>
      <c r="BJL82"/>
      <c r="BJM82"/>
      <c r="BJN82"/>
      <c r="BJO82"/>
      <c r="BJP82"/>
      <c r="BJQ82"/>
      <c r="BJR82"/>
      <c r="BJS82"/>
      <c r="BJT82"/>
      <c r="BJU82"/>
      <c r="BJV82"/>
      <c r="BJW82"/>
      <c r="BJX82"/>
      <c r="BJY82"/>
      <c r="BJZ82"/>
      <c r="BKA82"/>
      <c r="BKB82"/>
      <c r="BKC82"/>
      <c r="BKD82"/>
      <c r="BKE82"/>
      <c r="BKF82"/>
      <c r="BKG82"/>
      <c r="BKH82"/>
      <c r="BKI82"/>
      <c r="BKJ82"/>
      <c r="BKK82"/>
      <c r="BKL82"/>
      <c r="BKM82"/>
      <c r="BKN82"/>
      <c r="BKO82"/>
      <c r="BKP82"/>
      <c r="BKQ82"/>
      <c r="BKR82"/>
      <c r="BKS82"/>
      <c r="BKT82"/>
      <c r="BKU82"/>
      <c r="BKV82"/>
      <c r="BKW82"/>
      <c r="BKX82"/>
      <c r="BKY82"/>
      <c r="BKZ82"/>
      <c r="BLA82"/>
      <c r="BLB82"/>
      <c r="BLC82"/>
      <c r="BLD82"/>
      <c r="BLE82"/>
      <c r="BLF82"/>
      <c r="BLG82"/>
      <c r="BLH82"/>
    </row>
    <row r="83" spans="1:1672" s="264" customFormat="1" ht="29.45" customHeight="1" thickBot="1" x14ac:dyDescent="0.25">
      <c r="A83" s="298">
        <v>67</v>
      </c>
      <c r="B83" s="324" t="s">
        <v>110</v>
      </c>
      <c r="C83" s="111">
        <f t="shared" si="30"/>
        <v>2</v>
      </c>
      <c r="D83" s="111">
        <f t="shared" si="34"/>
        <v>30</v>
      </c>
      <c r="E83" s="111">
        <f t="shared" si="33"/>
        <v>0</v>
      </c>
      <c r="F83" s="111">
        <f t="shared" si="31"/>
        <v>30</v>
      </c>
      <c r="G83" s="111">
        <f t="shared" si="35"/>
        <v>0</v>
      </c>
      <c r="H83" s="130"/>
      <c r="I83" s="130"/>
      <c r="J83" s="130"/>
      <c r="K83" s="130"/>
      <c r="L83" s="130"/>
      <c r="M83" s="128"/>
      <c r="N83" s="296"/>
      <c r="O83" s="142"/>
      <c r="P83" s="130"/>
      <c r="Q83" s="130"/>
      <c r="R83" s="130"/>
      <c r="S83" s="128"/>
      <c r="T83" s="296"/>
      <c r="U83" s="142"/>
      <c r="V83" s="130"/>
      <c r="W83" s="130"/>
      <c r="X83" s="130"/>
      <c r="Y83" s="128"/>
      <c r="Z83" s="296"/>
      <c r="AA83" s="142"/>
      <c r="AB83" s="130">
        <v>2</v>
      </c>
      <c r="AC83" s="130"/>
      <c r="AD83" s="268"/>
      <c r="AE83" s="285"/>
      <c r="AF83" s="296">
        <v>2</v>
      </c>
      <c r="AG83" s="289"/>
      <c r="AH83" s="130"/>
      <c r="AI83" s="130"/>
      <c r="AJ83" s="130"/>
      <c r="AK83" s="128"/>
      <c r="AL83" s="296"/>
      <c r="AM83" s="142"/>
      <c r="AN83" s="130"/>
      <c r="AO83" s="130"/>
      <c r="AP83" s="130"/>
      <c r="AQ83" s="128"/>
      <c r="AR83" s="296"/>
      <c r="AS83" s="5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  <c r="AMK83"/>
      <c r="AML83"/>
      <c r="AMM83"/>
      <c r="AMN83"/>
      <c r="AMO83"/>
      <c r="AMP83"/>
      <c r="AMQ83"/>
      <c r="AMR83"/>
      <c r="AMS83"/>
      <c r="AMT83"/>
      <c r="AMU83"/>
      <c r="AMV83"/>
      <c r="AMW83"/>
      <c r="AMX83"/>
      <c r="AMY83"/>
      <c r="AMZ83"/>
      <c r="ANA83"/>
      <c r="ANB83"/>
      <c r="ANC83"/>
      <c r="AND83"/>
      <c r="ANE83"/>
      <c r="ANF83"/>
      <c r="ANG83"/>
      <c r="ANH83"/>
      <c r="ANI83"/>
      <c r="ANJ83"/>
      <c r="ANK83"/>
      <c r="ANL83"/>
      <c r="ANM83"/>
      <c r="ANN83"/>
      <c r="ANO83"/>
      <c r="ANP83"/>
      <c r="ANQ83"/>
      <c r="ANR83"/>
      <c r="ANS83"/>
      <c r="ANT83"/>
      <c r="ANU83"/>
      <c r="ANV83"/>
      <c r="ANW83"/>
      <c r="ANX83"/>
      <c r="ANY83"/>
      <c r="ANZ83"/>
      <c r="AOA83"/>
      <c r="AOB83"/>
      <c r="AOC83"/>
      <c r="AOD83"/>
      <c r="AOE83"/>
      <c r="AOF83"/>
      <c r="AOG83"/>
      <c r="AOH83"/>
      <c r="AOI83"/>
      <c r="AOJ83"/>
      <c r="AOK83"/>
      <c r="AOL83"/>
      <c r="AOM83"/>
      <c r="AON83"/>
      <c r="AOO83"/>
      <c r="AOP83"/>
      <c r="AOQ83"/>
      <c r="AOR83"/>
      <c r="AOS83"/>
      <c r="AOT83"/>
      <c r="AOU83"/>
      <c r="AOV83"/>
      <c r="AOW83"/>
      <c r="AOX83"/>
      <c r="AOY83"/>
      <c r="AOZ83"/>
      <c r="APA83"/>
      <c r="APB83"/>
      <c r="APC83"/>
      <c r="APD83"/>
      <c r="APE83"/>
      <c r="APF83"/>
      <c r="APG83"/>
      <c r="APH83"/>
      <c r="API83"/>
      <c r="APJ83"/>
      <c r="APK83"/>
      <c r="APL83"/>
      <c r="APM83"/>
      <c r="APN83"/>
      <c r="APO83"/>
      <c r="APP83"/>
      <c r="APQ83"/>
      <c r="APR83"/>
      <c r="APS83"/>
      <c r="APT83"/>
      <c r="APU83"/>
      <c r="APV83"/>
      <c r="APW83"/>
      <c r="APX83"/>
      <c r="APY83"/>
      <c r="APZ83"/>
      <c r="AQA83"/>
      <c r="AQB83"/>
      <c r="AQC83"/>
      <c r="AQD83"/>
      <c r="AQE83"/>
      <c r="AQF83"/>
      <c r="AQG83"/>
      <c r="AQH83"/>
      <c r="AQI83"/>
      <c r="AQJ83"/>
      <c r="AQK83"/>
      <c r="AQL83"/>
      <c r="AQM83"/>
      <c r="AQN83"/>
      <c r="AQO83"/>
      <c r="AQP83"/>
      <c r="AQQ83"/>
      <c r="AQR83"/>
      <c r="AQS83"/>
      <c r="AQT83"/>
      <c r="AQU83"/>
      <c r="AQV83"/>
      <c r="AQW83"/>
      <c r="AQX83"/>
      <c r="AQY83"/>
      <c r="AQZ83"/>
      <c r="ARA83"/>
      <c r="ARB83"/>
      <c r="ARC83"/>
      <c r="ARD83"/>
      <c r="ARE83"/>
      <c r="ARF83"/>
      <c r="ARG83"/>
      <c r="ARH83"/>
      <c r="ARI83"/>
      <c r="ARJ83"/>
      <c r="ARK83"/>
      <c r="ARL83"/>
      <c r="ARM83"/>
      <c r="ARN83"/>
      <c r="ARO83"/>
      <c r="ARP83"/>
      <c r="ARQ83"/>
      <c r="ARR83"/>
      <c r="ARS83"/>
      <c r="ART83"/>
      <c r="ARU83"/>
      <c r="ARV83"/>
      <c r="ARW83"/>
      <c r="ARX83"/>
      <c r="ARY83"/>
      <c r="ARZ83"/>
      <c r="ASA83"/>
      <c r="ASB83"/>
      <c r="ASC83"/>
      <c r="ASD83"/>
      <c r="ASE83"/>
      <c r="ASF83"/>
      <c r="ASG83"/>
      <c r="ASH83"/>
      <c r="ASI83"/>
      <c r="ASJ83"/>
      <c r="ASK83"/>
      <c r="ASL83"/>
      <c r="ASM83"/>
      <c r="ASN83"/>
      <c r="ASO83"/>
      <c r="ASP83"/>
      <c r="ASQ83"/>
      <c r="ASR83"/>
      <c r="ASS83"/>
      <c r="AST83"/>
      <c r="ASU83"/>
      <c r="ASV83"/>
      <c r="ASW83"/>
      <c r="ASX83"/>
      <c r="ASY83"/>
      <c r="ASZ83"/>
      <c r="ATA83"/>
      <c r="ATB83"/>
      <c r="ATC83"/>
      <c r="ATD83"/>
      <c r="ATE83"/>
      <c r="ATF83"/>
      <c r="ATG83"/>
      <c r="ATH83"/>
      <c r="ATI83"/>
      <c r="ATJ83"/>
      <c r="ATK83"/>
      <c r="ATL83"/>
      <c r="ATM83"/>
      <c r="ATN83"/>
      <c r="ATO83"/>
      <c r="ATP83"/>
      <c r="ATQ83"/>
      <c r="ATR83"/>
      <c r="ATS83"/>
      <c r="ATT83"/>
      <c r="ATU83"/>
      <c r="ATV83"/>
      <c r="ATW83"/>
      <c r="ATX83"/>
      <c r="ATY83"/>
      <c r="ATZ83"/>
      <c r="AUA83"/>
      <c r="AUB83"/>
      <c r="AUC83"/>
      <c r="AUD83"/>
      <c r="AUE83"/>
      <c r="AUF83"/>
      <c r="AUG83"/>
      <c r="AUH83"/>
      <c r="AUI83"/>
      <c r="AUJ83"/>
      <c r="AUK83"/>
      <c r="AUL83"/>
      <c r="AUM83"/>
      <c r="AUN83"/>
      <c r="AUO83"/>
      <c r="AUP83"/>
      <c r="AUQ83"/>
      <c r="AUR83"/>
      <c r="AUS83"/>
      <c r="AUT83"/>
      <c r="AUU83"/>
      <c r="AUV83"/>
      <c r="AUW83"/>
      <c r="AUX83"/>
      <c r="AUY83"/>
      <c r="AUZ83"/>
      <c r="AVA83"/>
      <c r="AVB83"/>
      <c r="AVC83"/>
      <c r="AVD83"/>
      <c r="AVE83"/>
      <c r="AVF83"/>
      <c r="AVG83"/>
      <c r="AVH83"/>
      <c r="AVI83"/>
      <c r="AVJ83"/>
      <c r="AVK83"/>
      <c r="AVL83"/>
      <c r="AVM83"/>
      <c r="AVN83"/>
      <c r="AVO83"/>
      <c r="AVP83"/>
      <c r="AVQ83"/>
      <c r="AVR83"/>
      <c r="AVS83"/>
      <c r="AVT83"/>
      <c r="AVU83"/>
      <c r="AVV83"/>
      <c r="AVW83"/>
      <c r="AVX83"/>
      <c r="AVY83"/>
      <c r="AVZ83"/>
      <c r="AWA83"/>
      <c r="AWB83"/>
      <c r="AWC83"/>
      <c r="AWD83"/>
      <c r="AWE83"/>
      <c r="AWF83"/>
      <c r="AWG83"/>
      <c r="AWH83"/>
      <c r="AWI83"/>
      <c r="AWJ83"/>
      <c r="AWK83"/>
      <c r="AWL83"/>
      <c r="AWM83"/>
      <c r="AWN83"/>
      <c r="AWO83"/>
      <c r="AWP83"/>
      <c r="AWQ83"/>
      <c r="AWR83"/>
      <c r="AWS83"/>
      <c r="AWT83"/>
      <c r="AWU83"/>
      <c r="AWV83"/>
      <c r="AWW83"/>
      <c r="AWX83"/>
      <c r="AWY83"/>
      <c r="AWZ83"/>
      <c r="AXA83"/>
      <c r="AXB83"/>
      <c r="AXC83"/>
      <c r="AXD83"/>
      <c r="AXE83"/>
      <c r="AXF83"/>
      <c r="AXG83"/>
      <c r="AXH83"/>
      <c r="AXI83"/>
      <c r="AXJ83"/>
      <c r="AXK83"/>
      <c r="AXL83"/>
      <c r="AXM83"/>
      <c r="AXN83"/>
      <c r="AXO83"/>
      <c r="AXP83"/>
      <c r="AXQ83"/>
      <c r="AXR83"/>
      <c r="AXS83"/>
      <c r="AXT83"/>
      <c r="AXU83"/>
      <c r="AXV83"/>
      <c r="AXW83"/>
      <c r="AXX83"/>
      <c r="AXY83"/>
      <c r="AXZ83"/>
      <c r="AYA83"/>
      <c r="AYB83"/>
      <c r="AYC83"/>
      <c r="AYD83"/>
      <c r="AYE83"/>
      <c r="AYF83"/>
      <c r="AYG83"/>
      <c r="AYH83"/>
      <c r="AYI83"/>
      <c r="AYJ83"/>
      <c r="AYK83"/>
      <c r="AYL83"/>
      <c r="AYM83"/>
      <c r="AYN83"/>
      <c r="AYO83"/>
      <c r="AYP83"/>
      <c r="AYQ83"/>
      <c r="AYR83"/>
      <c r="AYS83"/>
      <c r="AYT83"/>
      <c r="AYU83"/>
      <c r="AYV83"/>
      <c r="AYW83"/>
      <c r="AYX83"/>
      <c r="AYY83"/>
      <c r="AYZ83"/>
      <c r="AZA83"/>
      <c r="AZB83"/>
      <c r="AZC83"/>
      <c r="AZD83"/>
      <c r="AZE83"/>
      <c r="AZF83"/>
      <c r="AZG83"/>
      <c r="AZH83"/>
      <c r="AZI83"/>
      <c r="AZJ83"/>
      <c r="AZK83"/>
      <c r="AZL83"/>
      <c r="AZM83"/>
      <c r="AZN83"/>
      <c r="AZO83"/>
      <c r="AZP83"/>
      <c r="AZQ83"/>
      <c r="AZR83"/>
      <c r="AZS83"/>
      <c r="AZT83"/>
      <c r="AZU83"/>
      <c r="AZV83"/>
      <c r="AZW83"/>
      <c r="AZX83"/>
      <c r="AZY83"/>
      <c r="AZZ83"/>
      <c r="BAA83"/>
      <c r="BAB83"/>
      <c r="BAC83"/>
      <c r="BAD83"/>
      <c r="BAE83"/>
      <c r="BAF83"/>
      <c r="BAG83"/>
      <c r="BAH83"/>
      <c r="BAI83"/>
      <c r="BAJ83"/>
      <c r="BAK83"/>
      <c r="BAL83"/>
      <c r="BAM83"/>
      <c r="BAN83"/>
      <c r="BAO83"/>
      <c r="BAP83"/>
      <c r="BAQ83"/>
      <c r="BAR83"/>
      <c r="BAS83"/>
      <c r="BAT83"/>
      <c r="BAU83"/>
      <c r="BAV83"/>
      <c r="BAW83"/>
      <c r="BAX83"/>
      <c r="BAY83"/>
      <c r="BAZ83"/>
      <c r="BBA83"/>
      <c r="BBB83"/>
      <c r="BBC83"/>
      <c r="BBD83"/>
      <c r="BBE83"/>
      <c r="BBF83"/>
      <c r="BBG83"/>
      <c r="BBH83"/>
      <c r="BBI83"/>
      <c r="BBJ83"/>
      <c r="BBK83"/>
      <c r="BBL83"/>
      <c r="BBM83"/>
      <c r="BBN83"/>
      <c r="BBO83"/>
      <c r="BBP83"/>
      <c r="BBQ83"/>
      <c r="BBR83"/>
      <c r="BBS83"/>
      <c r="BBT83"/>
      <c r="BBU83"/>
      <c r="BBV83"/>
      <c r="BBW83"/>
      <c r="BBX83"/>
      <c r="BBY83"/>
      <c r="BBZ83"/>
      <c r="BCA83"/>
      <c r="BCB83"/>
      <c r="BCC83"/>
      <c r="BCD83"/>
      <c r="BCE83"/>
      <c r="BCF83"/>
      <c r="BCG83"/>
      <c r="BCH83"/>
      <c r="BCI83"/>
      <c r="BCJ83"/>
      <c r="BCK83"/>
      <c r="BCL83"/>
      <c r="BCM83"/>
      <c r="BCN83"/>
      <c r="BCO83"/>
      <c r="BCP83"/>
      <c r="BCQ83"/>
      <c r="BCR83"/>
      <c r="BCS83"/>
      <c r="BCT83"/>
      <c r="BCU83"/>
      <c r="BCV83"/>
      <c r="BCW83"/>
      <c r="BCX83"/>
      <c r="BCY83"/>
      <c r="BCZ83"/>
      <c r="BDA83"/>
      <c r="BDB83"/>
      <c r="BDC83"/>
      <c r="BDD83"/>
      <c r="BDE83"/>
      <c r="BDF83"/>
      <c r="BDG83"/>
      <c r="BDH83"/>
      <c r="BDI83"/>
      <c r="BDJ83"/>
      <c r="BDK83"/>
      <c r="BDL83"/>
      <c r="BDM83"/>
      <c r="BDN83"/>
      <c r="BDO83"/>
      <c r="BDP83"/>
      <c r="BDQ83"/>
      <c r="BDR83"/>
      <c r="BDS83"/>
      <c r="BDT83"/>
      <c r="BDU83"/>
      <c r="BDV83"/>
      <c r="BDW83"/>
      <c r="BDX83"/>
      <c r="BDY83"/>
      <c r="BDZ83"/>
      <c r="BEA83"/>
      <c r="BEB83"/>
      <c r="BEC83"/>
      <c r="BED83"/>
      <c r="BEE83"/>
      <c r="BEF83"/>
      <c r="BEG83"/>
      <c r="BEH83"/>
      <c r="BEI83"/>
      <c r="BEJ83"/>
      <c r="BEK83"/>
      <c r="BEL83"/>
      <c r="BEM83"/>
      <c r="BEN83"/>
      <c r="BEO83"/>
      <c r="BEP83"/>
      <c r="BEQ83"/>
      <c r="BER83"/>
      <c r="BES83"/>
      <c r="BET83"/>
      <c r="BEU83"/>
      <c r="BEV83"/>
      <c r="BEW83"/>
      <c r="BEX83"/>
      <c r="BEY83"/>
      <c r="BEZ83"/>
      <c r="BFA83"/>
      <c r="BFB83"/>
      <c r="BFC83"/>
      <c r="BFD83"/>
      <c r="BFE83"/>
      <c r="BFF83"/>
      <c r="BFG83"/>
      <c r="BFH83"/>
      <c r="BFI83"/>
      <c r="BFJ83"/>
      <c r="BFK83"/>
      <c r="BFL83"/>
      <c r="BFM83"/>
      <c r="BFN83"/>
      <c r="BFO83"/>
      <c r="BFP83"/>
      <c r="BFQ83"/>
      <c r="BFR83"/>
      <c r="BFS83"/>
      <c r="BFT83"/>
      <c r="BFU83"/>
      <c r="BFV83"/>
      <c r="BFW83"/>
      <c r="BFX83"/>
      <c r="BFY83"/>
      <c r="BFZ83"/>
      <c r="BGA83"/>
      <c r="BGB83"/>
      <c r="BGC83"/>
      <c r="BGD83"/>
      <c r="BGE83"/>
      <c r="BGF83"/>
      <c r="BGG83"/>
      <c r="BGH83"/>
      <c r="BGI83"/>
      <c r="BGJ83"/>
      <c r="BGK83"/>
      <c r="BGL83"/>
      <c r="BGM83"/>
      <c r="BGN83"/>
      <c r="BGO83"/>
      <c r="BGP83"/>
      <c r="BGQ83"/>
      <c r="BGR83"/>
      <c r="BGS83"/>
      <c r="BGT83"/>
      <c r="BGU83"/>
      <c r="BGV83"/>
      <c r="BGW83"/>
      <c r="BGX83"/>
      <c r="BGY83"/>
      <c r="BGZ83"/>
      <c r="BHA83"/>
      <c r="BHB83"/>
      <c r="BHC83"/>
      <c r="BHD83"/>
      <c r="BHE83"/>
      <c r="BHF83"/>
      <c r="BHG83"/>
      <c r="BHH83"/>
      <c r="BHI83"/>
      <c r="BHJ83"/>
      <c r="BHK83"/>
      <c r="BHL83"/>
      <c r="BHM83"/>
      <c r="BHN83"/>
      <c r="BHO83"/>
      <c r="BHP83"/>
      <c r="BHQ83"/>
      <c r="BHR83"/>
      <c r="BHS83"/>
      <c r="BHT83"/>
      <c r="BHU83"/>
      <c r="BHV83"/>
      <c r="BHW83"/>
      <c r="BHX83"/>
      <c r="BHY83"/>
      <c r="BHZ83"/>
      <c r="BIA83"/>
      <c r="BIB83"/>
      <c r="BIC83"/>
      <c r="BID83"/>
      <c r="BIE83"/>
      <c r="BIF83"/>
      <c r="BIG83"/>
      <c r="BIH83"/>
      <c r="BII83"/>
      <c r="BIJ83"/>
      <c r="BIK83"/>
      <c r="BIL83"/>
      <c r="BIM83"/>
      <c r="BIN83"/>
      <c r="BIO83"/>
      <c r="BIP83"/>
      <c r="BIQ83"/>
      <c r="BIR83"/>
      <c r="BIS83"/>
      <c r="BIT83"/>
      <c r="BIU83"/>
      <c r="BIV83"/>
      <c r="BIW83"/>
      <c r="BIX83"/>
      <c r="BIY83"/>
      <c r="BIZ83"/>
      <c r="BJA83"/>
      <c r="BJB83"/>
      <c r="BJC83"/>
      <c r="BJD83"/>
      <c r="BJE83"/>
      <c r="BJF83"/>
      <c r="BJG83"/>
      <c r="BJH83"/>
      <c r="BJI83"/>
      <c r="BJJ83"/>
      <c r="BJK83"/>
      <c r="BJL83"/>
      <c r="BJM83"/>
      <c r="BJN83"/>
      <c r="BJO83"/>
      <c r="BJP83"/>
      <c r="BJQ83"/>
      <c r="BJR83"/>
      <c r="BJS83"/>
      <c r="BJT83"/>
      <c r="BJU83"/>
      <c r="BJV83"/>
      <c r="BJW83"/>
      <c r="BJX83"/>
      <c r="BJY83"/>
      <c r="BJZ83"/>
      <c r="BKA83"/>
      <c r="BKB83"/>
      <c r="BKC83"/>
      <c r="BKD83"/>
      <c r="BKE83"/>
      <c r="BKF83"/>
      <c r="BKG83"/>
      <c r="BKH83"/>
      <c r="BKI83"/>
      <c r="BKJ83"/>
      <c r="BKK83"/>
      <c r="BKL83"/>
      <c r="BKM83"/>
      <c r="BKN83"/>
      <c r="BKO83"/>
      <c r="BKP83"/>
      <c r="BKQ83"/>
      <c r="BKR83"/>
      <c r="BKS83"/>
      <c r="BKT83"/>
      <c r="BKU83"/>
      <c r="BKV83"/>
      <c r="BKW83"/>
      <c r="BKX83"/>
      <c r="BKY83"/>
      <c r="BKZ83"/>
      <c r="BLA83"/>
      <c r="BLB83"/>
      <c r="BLC83"/>
      <c r="BLD83"/>
      <c r="BLE83"/>
      <c r="BLF83"/>
      <c r="BLG83"/>
      <c r="BLH83"/>
    </row>
    <row r="84" spans="1:1672" ht="21" customHeight="1" thickBot="1" x14ac:dyDescent="0.3">
      <c r="A84" s="304" t="s">
        <v>99</v>
      </c>
      <c r="B84" s="301" t="s">
        <v>63</v>
      </c>
      <c r="C84" s="272">
        <f>SUM(C85:C86)</f>
        <v>33</v>
      </c>
      <c r="D84" s="272">
        <f>SUM(D86:D86)</f>
        <v>720</v>
      </c>
      <c r="E84" s="273"/>
      <c r="F84" s="273"/>
      <c r="G84" s="273"/>
      <c r="H84" s="273"/>
      <c r="I84" s="273"/>
      <c r="J84" s="273"/>
      <c r="K84" s="273"/>
      <c r="L84" s="273"/>
      <c r="M84" s="275"/>
      <c r="N84" s="281"/>
      <c r="O84" s="277"/>
      <c r="P84" s="273"/>
      <c r="Q84" s="273"/>
      <c r="R84" s="273"/>
      <c r="S84" s="275"/>
      <c r="T84" s="281"/>
      <c r="U84" s="277"/>
      <c r="V84" s="273"/>
      <c r="W84" s="273"/>
      <c r="X84" s="273"/>
      <c r="Y84" s="275"/>
      <c r="Z84" s="281"/>
      <c r="AA84" s="277"/>
      <c r="AB84" s="273"/>
      <c r="AC84" s="273"/>
      <c r="AD84" s="274"/>
      <c r="AE84" s="286"/>
      <c r="AF84" s="281"/>
      <c r="AG84" s="290"/>
      <c r="AH84" s="273"/>
      <c r="AI84" s="273"/>
      <c r="AJ84" s="273"/>
      <c r="AK84" s="275"/>
      <c r="AL84" s="281"/>
      <c r="AM84" s="277"/>
      <c r="AN84" s="273"/>
      <c r="AO84" s="273"/>
      <c r="AP84" s="273"/>
      <c r="AQ84" s="275"/>
      <c r="AR84" s="281"/>
    </row>
    <row r="85" spans="1:1672" ht="21" customHeight="1" x14ac:dyDescent="0.25">
      <c r="A85" s="118">
        <v>69</v>
      </c>
      <c r="B85" s="303" t="s">
        <v>83</v>
      </c>
      <c r="C85" s="118">
        <f>N85+T85+Z85+AF85+AL85+AR85</f>
        <v>1</v>
      </c>
      <c r="D85" s="118"/>
      <c r="E85" s="118"/>
      <c r="F85" s="118"/>
      <c r="G85" s="118"/>
      <c r="H85" s="118">
        <f>(L85+AP85)*15</f>
        <v>15</v>
      </c>
      <c r="I85" s="118"/>
      <c r="J85" s="118"/>
      <c r="K85" s="118"/>
      <c r="L85" s="118"/>
      <c r="M85" s="165"/>
      <c r="N85" s="282"/>
      <c r="O85" s="278"/>
      <c r="P85" s="118"/>
      <c r="Q85" s="118"/>
      <c r="R85" s="118">
        <v>1</v>
      </c>
      <c r="S85" s="165"/>
      <c r="T85" s="282">
        <v>0.5</v>
      </c>
      <c r="U85" s="278"/>
      <c r="V85" s="118"/>
      <c r="W85" s="118"/>
      <c r="X85" s="118"/>
      <c r="Y85" s="165"/>
      <c r="Z85" s="282"/>
      <c r="AA85" s="278"/>
      <c r="AB85" s="118"/>
      <c r="AC85" s="118"/>
      <c r="AD85" s="269"/>
      <c r="AE85" s="287"/>
      <c r="AF85" s="282"/>
      <c r="AG85" s="291"/>
      <c r="AH85" s="118"/>
      <c r="AI85" s="118"/>
      <c r="AJ85" s="118"/>
      <c r="AK85" s="165"/>
      <c r="AL85" s="282"/>
      <c r="AM85" s="278"/>
      <c r="AN85" s="118"/>
      <c r="AO85" s="118"/>
      <c r="AP85" s="118">
        <v>1</v>
      </c>
      <c r="AQ85" s="165"/>
      <c r="AR85" s="282">
        <v>0.5</v>
      </c>
    </row>
    <row r="86" spans="1:1672" ht="21" customHeight="1" thickBot="1" x14ac:dyDescent="0.25">
      <c r="A86" s="111">
        <v>70</v>
      </c>
      <c r="B86" s="255" t="s">
        <v>63</v>
      </c>
      <c r="C86" s="111">
        <f>N86+T86+Z86+AF86+AL86+AR86</f>
        <v>32</v>
      </c>
      <c r="D86" s="111">
        <f>SUM(E86:H86)</f>
        <v>720</v>
      </c>
      <c r="E86" s="111">
        <v>0</v>
      </c>
      <c r="F86" s="111">
        <v>0</v>
      </c>
      <c r="G86" s="111">
        <v>0</v>
      </c>
      <c r="H86" s="265">
        <f>(L86+R86+X86+AD86+AJ86+AP86)*15</f>
        <v>720</v>
      </c>
      <c r="I86" s="111"/>
      <c r="J86" s="111"/>
      <c r="K86" s="111"/>
      <c r="L86" s="111"/>
      <c r="M86" s="113"/>
      <c r="N86" s="284"/>
      <c r="O86" s="276"/>
      <c r="P86" s="111"/>
      <c r="Q86" s="111"/>
      <c r="R86" s="111">
        <v>8</v>
      </c>
      <c r="S86" s="113"/>
      <c r="T86" s="284">
        <v>6</v>
      </c>
      <c r="U86" s="276"/>
      <c r="V86" s="111"/>
      <c r="W86" s="111"/>
      <c r="X86" s="111"/>
      <c r="Y86" s="113"/>
      <c r="Z86" s="284"/>
      <c r="AA86" s="276"/>
      <c r="AB86" s="111"/>
      <c r="AC86" s="111"/>
      <c r="AD86" s="138">
        <v>8</v>
      </c>
      <c r="AE86" s="127"/>
      <c r="AF86" s="284">
        <v>6</v>
      </c>
      <c r="AG86" s="288"/>
      <c r="AH86" s="111"/>
      <c r="AI86" s="111"/>
      <c r="AJ86" s="111"/>
      <c r="AK86" s="113"/>
      <c r="AL86" s="284"/>
      <c r="AM86" s="276"/>
      <c r="AN86" s="111"/>
      <c r="AO86" s="111"/>
      <c r="AP86" s="111">
        <v>32</v>
      </c>
      <c r="AQ86" s="113"/>
      <c r="AR86" s="284">
        <v>20</v>
      </c>
    </row>
    <row r="87" spans="1:1672" ht="13.5" thickBot="1" x14ac:dyDescent="0.25">
      <c r="A87" s="146"/>
      <c r="B87" s="267"/>
      <c r="C87" s="147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92"/>
      <c r="U87" s="256"/>
      <c r="V87" s="256"/>
      <c r="W87" s="256"/>
      <c r="X87" s="256"/>
      <c r="Y87" s="256"/>
      <c r="Z87" s="292"/>
      <c r="AA87" s="256"/>
      <c r="AB87" s="256"/>
      <c r="AC87" s="256"/>
      <c r="AD87" s="256"/>
      <c r="AE87" s="256"/>
      <c r="AF87" s="292"/>
      <c r="AG87" s="256"/>
      <c r="AH87" s="256"/>
      <c r="AI87" s="256"/>
      <c r="AJ87" s="256"/>
      <c r="AK87" s="256"/>
      <c r="AL87" s="292"/>
      <c r="AM87" s="256"/>
      <c r="AN87" s="256"/>
      <c r="AO87" s="256"/>
      <c r="AP87" s="256"/>
      <c r="AQ87" s="256"/>
      <c r="AR87" s="307"/>
    </row>
    <row r="88" spans="1:1672" ht="13.5" thickBot="1" x14ac:dyDescent="0.25">
      <c r="A88" s="252"/>
      <c r="B88" s="320" t="s">
        <v>104</v>
      </c>
      <c r="C88" s="266">
        <f>SUM(C9+C16+C22+C37+C68+C84)</f>
        <v>185</v>
      </c>
      <c r="D88" s="144">
        <f>(D9+D16+D22+D37+D68+D84)</f>
        <v>2745</v>
      </c>
      <c r="E88" s="145">
        <f>SUM(E10:E66)</f>
        <v>291</v>
      </c>
      <c r="F88" s="146">
        <f>SUM(F10:F66)</f>
        <v>1530</v>
      </c>
      <c r="G88" s="146">
        <f>SUM(G10:G66)</f>
        <v>105</v>
      </c>
      <c r="H88" s="146">
        <f>SUM(H85:H86)</f>
        <v>735</v>
      </c>
      <c r="I88" s="147">
        <f>SUM(I10:I66)</f>
        <v>8</v>
      </c>
      <c r="J88" s="148">
        <f>SUM(J10:J66)</f>
        <v>14</v>
      </c>
      <c r="K88" s="148">
        <f>SUM(K10:K66)</f>
        <v>2</v>
      </c>
      <c r="L88" s="148"/>
      <c r="M88" s="147">
        <v>2</v>
      </c>
      <c r="N88" s="265">
        <f>SUM(N10:N66)</f>
        <v>22.5</v>
      </c>
      <c r="O88" s="147">
        <f>SUM(O10:O66)</f>
        <v>8.5</v>
      </c>
      <c r="P88" s="148">
        <f>SUM(P10:P66)</f>
        <v>22</v>
      </c>
      <c r="Q88" s="148">
        <f>SUM(Q10:Q66)</f>
        <v>2</v>
      </c>
      <c r="R88" s="148"/>
      <c r="S88" s="147">
        <v>4</v>
      </c>
      <c r="T88" s="309">
        <f>SUM(T10:T66)</f>
        <v>41</v>
      </c>
      <c r="U88" s="147">
        <f>SUM(U10:U66)</f>
        <v>0.6</v>
      </c>
      <c r="V88" s="148">
        <f>SUM(V10:V66)</f>
        <v>24</v>
      </c>
      <c r="W88" s="148">
        <f>SUM(W10:W66)</f>
        <v>0</v>
      </c>
      <c r="X88" s="148"/>
      <c r="Y88" s="147">
        <v>2</v>
      </c>
      <c r="Z88" s="309">
        <f>SUM(Z10:Z66)</f>
        <v>30.5</v>
      </c>
      <c r="AA88" s="147">
        <f>SUM(AA10:AA66)</f>
        <v>1.3</v>
      </c>
      <c r="AB88" s="148">
        <f>SUM(AB10:AB66)</f>
        <v>22</v>
      </c>
      <c r="AC88" s="148">
        <f>SUM(AC10:AC66)</f>
        <v>0</v>
      </c>
      <c r="AD88" s="148">
        <f>SUM(AD10:AD63)</f>
        <v>3.7</v>
      </c>
      <c r="AE88" s="147">
        <v>2</v>
      </c>
      <c r="AF88" s="309">
        <f>SUM(AF10:AF66)</f>
        <v>33.5</v>
      </c>
      <c r="AG88" s="147">
        <f>SUM(AG10:AG66)</f>
        <v>1</v>
      </c>
      <c r="AH88" s="148">
        <f>SUM(AH10:AH66)</f>
        <v>20</v>
      </c>
      <c r="AI88" s="148">
        <f>SUM(AI10:AI66)</f>
        <v>0</v>
      </c>
      <c r="AJ88" s="148">
        <f>SUM(AJ10:AJ63)</f>
        <v>2</v>
      </c>
      <c r="AK88" s="147">
        <v>3</v>
      </c>
      <c r="AL88" s="309">
        <f>SUM(AL10:AL66)</f>
        <v>27</v>
      </c>
      <c r="AM88" s="147">
        <f>SUM(AM10:AM66)</f>
        <v>0</v>
      </c>
      <c r="AN88" s="148">
        <f>SUM(AN10:AN66)</f>
        <v>0</v>
      </c>
      <c r="AO88" s="148">
        <f>SUM(AO10:AO66)</f>
        <v>0</v>
      </c>
      <c r="AP88" s="148">
        <f>SUM(AP10:AP66)</f>
        <v>33.5</v>
      </c>
      <c r="AQ88" s="147">
        <v>4</v>
      </c>
      <c r="AR88" s="309">
        <f>SUM(AR10:AR66)</f>
        <v>30.5</v>
      </c>
    </row>
    <row r="89" spans="1:1672" ht="13.5" thickBot="1" x14ac:dyDescent="0.25">
      <c r="A89" s="149"/>
      <c r="B89" s="150" t="s">
        <v>64</v>
      </c>
      <c r="C89" s="151"/>
      <c r="D89" s="152"/>
      <c r="E89" s="151"/>
      <c r="F89" s="151"/>
      <c r="G89" s="151"/>
      <c r="H89" s="153"/>
      <c r="I89" s="154"/>
      <c r="J89" s="155"/>
      <c r="K89" s="156">
        <f>SUM(I88:L88)</f>
        <v>24</v>
      </c>
      <c r="L89" s="155"/>
      <c r="M89" s="155"/>
      <c r="N89" s="157"/>
      <c r="O89" s="158"/>
      <c r="P89" s="158"/>
      <c r="Q89" s="151">
        <f>SUM(O88:R88)</f>
        <v>32.5</v>
      </c>
      <c r="R89" s="155"/>
      <c r="S89" s="155"/>
      <c r="T89" s="308"/>
      <c r="U89" s="158"/>
      <c r="V89" s="155"/>
      <c r="W89" s="156">
        <f>SUM(U88:X88)</f>
        <v>24.6</v>
      </c>
      <c r="X89" s="155"/>
      <c r="Y89" s="155"/>
      <c r="Z89" s="311"/>
      <c r="AA89" s="159"/>
      <c r="AB89" s="155"/>
      <c r="AC89" s="156">
        <f>SUM(AA88:AD88)</f>
        <v>27</v>
      </c>
      <c r="AD89" s="155"/>
      <c r="AE89" s="155"/>
      <c r="AF89" s="153"/>
      <c r="AG89" s="159"/>
      <c r="AH89" s="155"/>
      <c r="AI89" s="156">
        <f>SUM(AG88:AJ88)</f>
        <v>23</v>
      </c>
      <c r="AJ89" s="155"/>
      <c r="AK89" s="155"/>
      <c r="AL89" s="310"/>
      <c r="AM89" s="158"/>
      <c r="AN89" s="160"/>
      <c r="AO89" s="161"/>
      <c r="AP89" s="155">
        <f>SUM(AM88:AP88)</f>
        <v>33.5</v>
      </c>
      <c r="AQ89" s="155"/>
      <c r="AR89" s="308"/>
    </row>
    <row r="90" spans="1:1672" ht="1.5" customHeight="1" thickTop="1" x14ac:dyDescent="0.2">
      <c r="A90" s="13"/>
      <c r="B90" s="82"/>
      <c r="C90" s="15"/>
      <c r="D90" s="16"/>
      <c r="E90" s="16"/>
      <c r="F90" s="11"/>
      <c r="G90" s="11"/>
      <c r="H90" s="11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7"/>
      <c r="V90" s="16"/>
      <c r="W90" s="16"/>
      <c r="X90" s="16"/>
      <c r="Y90" s="16"/>
      <c r="Z90" s="16"/>
      <c r="AA90" s="16"/>
      <c r="AB90" s="18"/>
      <c r="AC90" s="17"/>
      <c r="AD90" s="16"/>
      <c r="AE90" s="16"/>
      <c r="AF90" s="16"/>
      <c r="AG90" s="16"/>
      <c r="AH90" s="16"/>
      <c r="AI90" s="16"/>
      <c r="AJ90" s="16"/>
      <c r="AK90" s="16"/>
      <c r="AL90" s="16"/>
      <c r="AN90" s="16"/>
      <c r="AO90" s="16"/>
      <c r="AP90" s="16"/>
      <c r="AQ90" s="16"/>
      <c r="AR90" s="19"/>
    </row>
    <row r="91" spans="1:1672" ht="13.5" x14ac:dyDescent="0.25">
      <c r="A91" s="13"/>
      <c r="B91" s="82"/>
      <c r="C91" s="20"/>
      <c r="D91" s="21"/>
      <c r="E91" s="22"/>
      <c r="F91" s="21"/>
      <c r="G91" s="21"/>
      <c r="H91" s="21"/>
      <c r="I91" s="23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17"/>
      <c r="V91" s="16"/>
      <c r="W91" s="16"/>
      <c r="X91" s="16"/>
      <c r="Y91" s="16"/>
      <c r="Z91" s="16"/>
      <c r="AA91" s="16"/>
      <c r="AB91" s="18"/>
      <c r="AC91" s="24" t="s">
        <v>86</v>
      </c>
      <c r="AD91" s="16"/>
      <c r="AE91" s="16"/>
      <c r="AF91" s="16"/>
      <c r="AG91" s="16"/>
      <c r="AH91" s="16"/>
      <c r="AI91" s="16"/>
      <c r="AJ91" s="25"/>
      <c r="AK91" s="25"/>
      <c r="AL91" s="16"/>
      <c r="AM91" s="26"/>
      <c r="AN91" s="27"/>
      <c r="AO91" s="28"/>
      <c r="AP91" s="28"/>
      <c r="AQ91" s="28"/>
      <c r="AR91" s="29"/>
    </row>
    <row r="92" spans="1:1672" ht="13.5" thickBot="1" x14ac:dyDescent="0.25">
      <c r="A92" s="13"/>
      <c r="B92" s="82"/>
      <c r="C92" s="30"/>
      <c r="D92" s="31"/>
      <c r="E92" s="32"/>
      <c r="F92" s="33"/>
      <c r="G92" s="34"/>
      <c r="H92" s="34"/>
      <c r="I92" s="31"/>
      <c r="J92" s="35"/>
      <c r="K92" s="36"/>
      <c r="L92" s="37"/>
      <c r="M92" s="37"/>
      <c r="N92" s="38"/>
      <c r="O92" s="38"/>
      <c r="P92" s="38"/>
      <c r="Q92" s="38"/>
      <c r="R92" s="38"/>
      <c r="S92" s="38"/>
      <c r="T92" s="38"/>
      <c r="U92" s="39" t="s">
        <v>65</v>
      </c>
      <c r="V92" s="40"/>
      <c r="W92" s="40"/>
      <c r="X92" s="40"/>
      <c r="Y92" s="40"/>
      <c r="Z92" s="41"/>
      <c r="AA92" s="42"/>
      <c r="AB92" s="43"/>
      <c r="AC92" s="44" t="s">
        <v>66</v>
      </c>
      <c r="AD92" s="16"/>
      <c r="AE92" s="16"/>
      <c r="AF92" s="16"/>
      <c r="AG92" s="16"/>
      <c r="AH92" s="16"/>
      <c r="AI92" s="16"/>
      <c r="AJ92" s="26"/>
      <c r="AK92" s="26"/>
      <c r="AL92" s="16"/>
      <c r="AM92" s="45"/>
      <c r="AN92" s="16"/>
      <c r="AO92" s="16"/>
      <c r="AP92" s="16"/>
      <c r="AQ92" s="16"/>
      <c r="AR92" s="19"/>
    </row>
    <row r="93" spans="1:1672" x14ac:dyDescent="0.2">
      <c r="A93" s="13"/>
      <c r="B93" s="82"/>
      <c r="C93" s="44"/>
      <c r="D93" s="68"/>
      <c r="E93" s="69"/>
      <c r="F93" s="222"/>
      <c r="G93" s="223"/>
      <c r="H93" s="70"/>
      <c r="I93" s="68"/>
      <c r="J93" s="195"/>
      <c r="K93" s="71"/>
      <c r="L93" s="72"/>
      <c r="M93" s="72"/>
      <c r="N93" s="73"/>
      <c r="O93" s="73"/>
      <c r="P93" s="73"/>
      <c r="Q93" s="73"/>
      <c r="R93" s="73"/>
      <c r="S93" s="73"/>
      <c r="T93" s="197"/>
      <c r="U93" s="48"/>
      <c r="V93" s="47"/>
      <c r="W93" s="47"/>
      <c r="X93" s="47"/>
      <c r="Y93" s="47" t="s">
        <v>91</v>
      </c>
      <c r="Z93" s="49"/>
      <c r="AA93" s="45"/>
      <c r="AB93" s="50"/>
      <c r="AC93" s="44"/>
      <c r="AD93" s="16"/>
      <c r="AE93" s="16"/>
      <c r="AF93" s="45" t="s">
        <v>114</v>
      </c>
      <c r="AG93" s="16"/>
      <c r="AH93" s="16"/>
      <c r="AI93" s="45"/>
      <c r="AJ93" s="26"/>
      <c r="AK93" s="26"/>
      <c r="AL93" s="16"/>
      <c r="AM93" s="45"/>
      <c r="AN93" s="16"/>
      <c r="AO93" s="16"/>
      <c r="AP93" s="16"/>
      <c r="AQ93" s="16"/>
      <c r="AR93" s="19"/>
    </row>
    <row r="94" spans="1:1672" x14ac:dyDescent="0.2">
      <c r="A94" s="51"/>
      <c r="B94" s="82"/>
      <c r="C94" s="52"/>
      <c r="D94" s="53"/>
      <c r="E94" s="57"/>
      <c r="F94" s="224"/>
      <c r="G94" s="225"/>
      <c r="H94" s="53"/>
      <c r="I94" s="53"/>
      <c r="J94" s="57"/>
      <c r="K94" s="56"/>
      <c r="L94" s="53"/>
      <c r="M94" s="53"/>
      <c r="N94" s="53"/>
      <c r="O94" s="53"/>
      <c r="P94" s="53"/>
      <c r="Q94" s="46"/>
      <c r="R94" s="53"/>
      <c r="S94" s="53"/>
      <c r="T94" s="54"/>
      <c r="U94" s="52"/>
      <c r="V94" s="53"/>
      <c r="W94" s="53"/>
      <c r="X94" s="53"/>
      <c r="Y94" s="53"/>
      <c r="Z94" s="53"/>
      <c r="AA94" s="53"/>
      <c r="AB94" s="54"/>
      <c r="AC94" s="5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55"/>
    </row>
    <row r="95" spans="1:1672" x14ac:dyDescent="0.2">
      <c r="A95" s="51"/>
      <c r="B95" s="82"/>
      <c r="C95" s="52"/>
      <c r="D95" s="26"/>
      <c r="F95" s="224"/>
      <c r="G95" s="226"/>
      <c r="J95" s="57"/>
      <c r="K95" s="56"/>
      <c r="T95" s="54"/>
      <c r="U95" s="39" t="s">
        <v>67</v>
      </c>
      <c r="V95" s="58"/>
      <c r="W95" s="58"/>
      <c r="X95" s="58"/>
      <c r="Y95" s="58"/>
      <c r="Z95" s="58"/>
      <c r="AA95" s="58"/>
      <c r="AB95" s="59"/>
      <c r="AC95" s="52"/>
      <c r="AD95" s="12"/>
      <c r="AE95" s="12"/>
      <c r="AF95" s="12"/>
      <c r="AG95" s="12"/>
      <c r="AH95" s="12"/>
      <c r="AI95" s="12"/>
      <c r="AJ95" s="12"/>
      <c r="AK95" s="12"/>
      <c r="AL95" s="12"/>
      <c r="AM95" s="16"/>
      <c r="AN95" s="12"/>
      <c r="AO95" s="12"/>
      <c r="AP95" s="12"/>
      <c r="AQ95" s="12"/>
      <c r="AR95" s="55"/>
    </row>
    <row r="96" spans="1:1672" x14ac:dyDescent="0.2">
      <c r="A96" s="51"/>
      <c r="B96" s="82"/>
      <c r="C96" s="52"/>
      <c r="D96" s="26"/>
      <c r="F96" s="56"/>
      <c r="J96" s="57"/>
      <c r="K96" s="56"/>
      <c r="T96" s="54"/>
      <c r="U96" s="52"/>
      <c r="V96" s="53"/>
      <c r="W96" s="53"/>
      <c r="X96" s="53"/>
      <c r="Y96" s="53"/>
      <c r="Z96" s="53"/>
      <c r="AA96" s="53"/>
      <c r="AB96" s="54"/>
      <c r="AC96" s="52"/>
      <c r="AD96" s="12"/>
      <c r="AE96" s="12"/>
      <c r="AF96" s="12"/>
      <c r="AG96" s="12"/>
      <c r="AH96" s="12"/>
      <c r="AI96" s="12"/>
      <c r="AJ96" s="12"/>
      <c r="AK96" s="12"/>
      <c r="AL96" s="12"/>
      <c r="AM96" s="16"/>
      <c r="AN96" s="12"/>
      <c r="AO96" s="12"/>
      <c r="AP96" s="12"/>
      <c r="AQ96" s="12"/>
      <c r="AR96" s="55"/>
    </row>
    <row r="97" spans="1:44" x14ac:dyDescent="0.2">
      <c r="A97" s="51"/>
      <c r="B97" s="82"/>
      <c r="C97" s="74"/>
      <c r="D97" s="75"/>
      <c r="E97" s="22"/>
      <c r="F97" s="76"/>
      <c r="G97" s="22"/>
      <c r="H97" s="22"/>
      <c r="I97" s="22"/>
      <c r="J97" s="196"/>
      <c r="K97" s="76"/>
      <c r="L97" s="22"/>
      <c r="M97" s="22"/>
      <c r="N97" s="22"/>
      <c r="O97" s="22"/>
      <c r="P97" s="22"/>
      <c r="Q97" s="22"/>
      <c r="R97" s="22"/>
      <c r="S97" s="22"/>
      <c r="T97" s="77"/>
      <c r="U97" s="52"/>
      <c r="V97" s="53"/>
      <c r="W97" s="53"/>
      <c r="X97" s="53"/>
      <c r="Y97" s="53"/>
      <c r="Z97" s="53"/>
      <c r="AA97" s="53"/>
      <c r="AB97" s="54"/>
      <c r="AC97" s="52"/>
      <c r="AD97" s="12"/>
      <c r="AE97" s="12"/>
      <c r="AF97" s="12"/>
      <c r="AG97" s="12"/>
      <c r="AH97" s="12"/>
      <c r="AI97" s="12"/>
      <c r="AJ97" s="12"/>
      <c r="AK97" s="12"/>
      <c r="AL97" s="12"/>
      <c r="AM97" s="16"/>
      <c r="AN97" s="12"/>
      <c r="AO97" s="12"/>
      <c r="AP97" s="12"/>
      <c r="AQ97" s="12"/>
      <c r="AR97" s="55"/>
    </row>
    <row r="98" spans="1:44" ht="0.75" customHeight="1" thickBot="1" x14ac:dyDescent="0.25">
      <c r="A98" s="60"/>
      <c r="B98" s="83"/>
      <c r="C98" s="62"/>
      <c r="D98" s="63"/>
      <c r="E98" s="78"/>
      <c r="F98" s="63"/>
      <c r="G98" s="63"/>
      <c r="H98" s="63"/>
      <c r="I98" s="63"/>
      <c r="J98" s="64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2"/>
      <c r="V98" s="63"/>
      <c r="W98" s="63"/>
      <c r="X98" s="63"/>
      <c r="Y98" s="63"/>
      <c r="Z98" s="63"/>
      <c r="AA98" s="61"/>
      <c r="AB98" s="65"/>
      <c r="AC98" s="66"/>
      <c r="AD98" s="61"/>
      <c r="AE98" s="61"/>
      <c r="AF98" s="61"/>
      <c r="AG98" s="61"/>
      <c r="AH98" s="61"/>
      <c r="AI98" s="61"/>
      <c r="AJ98" s="61"/>
      <c r="AK98" s="61"/>
      <c r="AL98" s="61"/>
      <c r="AM98" s="14"/>
      <c r="AN98" s="61"/>
      <c r="AO98" s="61"/>
      <c r="AP98" s="61"/>
      <c r="AQ98" s="61"/>
      <c r="AR98" s="67"/>
    </row>
    <row r="99" spans="1:44" ht="13.5" thickTop="1" x14ac:dyDescent="0.2"/>
  </sheetData>
  <phoneticPr fontId="13" type="noConversion"/>
  <pageMargins left="0.15748031496062992" right="0.15748031496062992" top="0.74803149606299213" bottom="0.35433070866141736" header="0.31496062992125984" footer="0.31496062992125984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5FF82E85F2F645916DDE97663874C9" ma:contentTypeVersion="4" ma:contentTypeDescription="Utwórz nowy dokument." ma:contentTypeScope="" ma:versionID="6bb1157835cafe3b24fee8892adf346d">
  <xsd:schema xmlns:xsd="http://www.w3.org/2001/XMLSchema" xmlns:xs="http://www.w3.org/2001/XMLSchema" xmlns:p="http://schemas.microsoft.com/office/2006/metadata/properties" xmlns:ns2="0015d041-db8f-4559-af0b-02dd676b8927" targetNamespace="http://schemas.microsoft.com/office/2006/metadata/properties" ma:root="true" ma:fieldsID="11b94867632f4459bff60a38d45b661e" ns2:_="">
    <xsd:import namespace="0015d041-db8f-4559-af0b-02dd676b8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5d041-db8f-4559-af0b-02dd676b8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4D2C3-8841-43BC-8986-AC00B175D7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A7FB2-9AEF-4CF4-BB1D-6B92F6535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5d041-db8f-4559-af0b-02dd676b8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5FDFF-793C-4DAC-8A3E-188276FDCA2B}">
  <ds:schemaRefs>
    <ds:schemaRef ds:uri="0015d041-db8f-4559-af0b-02dd676b8927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kacala</dc:creator>
  <cp:keywords/>
  <dc:description/>
  <cp:lastModifiedBy>Teresa Kubryn</cp:lastModifiedBy>
  <cp:revision/>
  <cp:lastPrinted>2024-06-26T15:40:32Z</cp:lastPrinted>
  <dcterms:created xsi:type="dcterms:W3CDTF">2007-07-13T11:11:38Z</dcterms:created>
  <dcterms:modified xsi:type="dcterms:W3CDTF">2024-08-20T17:13:25Z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0x0101004F5FF82E85F2F645916DDE97663874C9</vt:lpwstr>
  </property>
</Properties>
</file>